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cheda Dati" sheetId="1" r:id="rId1"/>
    <sheet name="ISTAT" sheetId="2" r:id="rId2"/>
    <sheet name="Dati" sheetId="3" r:id="rId3"/>
  </sheets>
  <definedNames>
    <definedName name="ISTAT">'ISTAT'!$A$2:$A$576</definedName>
  </definedNames>
  <calcPr fullCalcOnLoad="1"/>
</workbook>
</file>

<file path=xl/sharedStrings.xml><?xml version="1.0" encoding="utf-8"?>
<sst xmlns="http://schemas.openxmlformats.org/spreadsheetml/2006/main" count="3572" uniqueCount="1247">
  <si>
    <t xml:space="preserve">Comune </t>
  </si>
  <si>
    <t>Provincia</t>
  </si>
  <si>
    <t>n.</t>
  </si>
  <si>
    <t xml:space="preserve">            Comune dotato di PAT</t>
  </si>
  <si>
    <t xml:space="preserve">            abitanti al </t>
  </si>
  <si>
    <t>(C=Collina, P=Pianura, M=Montagna)</t>
  </si>
  <si>
    <t>Destinazione residenziale</t>
  </si>
  <si>
    <t>mq</t>
  </si>
  <si>
    <r>
      <rPr>
        <vertAlign val="superscript"/>
        <sz val="8"/>
        <color indexed="8"/>
        <rFont val="Calibri"/>
        <family val="2"/>
      </rPr>
      <t>(</t>
    </r>
    <r>
      <rPr>
        <b/>
        <vertAlign val="superscript"/>
        <sz val="8"/>
        <color indexed="8"/>
        <rFont val="Calibri"/>
        <family val="2"/>
      </rPr>
      <t>a</t>
    </r>
    <r>
      <rPr>
        <vertAlign val="superscript"/>
        <sz val="8"/>
        <color indexed="8"/>
        <rFont val="Calibri"/>
        <family val="2"/>
      </rPr>
      <t>)</t>
    </r>
    <r>
      <rPr>
        <sz val="8"/>
        <color indexed="8"/>
        <rFont val="Calibri"/>
        <family val="2"/>
      </rPr>
      <t xml:space="preserve"> industriale, artigianale, commerciale, direzionale, turistico-ricettiva, ecc.</t>
    </r>
  </si>
  <si>
    <t xml:space="preserve">Superfici oggetto delle varianti allo strumento urbanistico generale ai sensi dell'articolo 7 della legge regionale 16 marzo 2015, n. 4 - Varianti Verdi (*) </t>
  </si>
  <si>
    <t>Altre superfici oggetto di…. (*)</t>
  </si>
  <si>
    <t>Superficie Territoriale trasformata o interessata da procedimenti in corso (*)</t>
  </si>
  <si>
    <t>Aree dismesse (*)</t>
  </si>
  <si>
    <r>
      <t xml:space="preserve">Destinazione produttiva </t>
    </r>
    <r>
      <rPr>
        <b/>
        <vertAlign val="superscript"/>
        <sz val="11"/>
        <color indexed="8"/>
        <rFont val="Calibri"/>
        <family val="2"/>
      </rPr>
      <t>(a)</t>
    </r>
  </si>
  <si>
    <t>Allegati</t>
  </si>
  <si>
    <t>altro</t>
  </si>
  <si>
    <t xml:space="preserve">      elaborato cartografico in CTRN scala 1:5.000 con evidenziati gli ambiti di cui all'asterisco (*)</t>
  </si>
  <si>
    <t>Compilato da:</t>
  </si>
  <si>
    <t xml:space="preserve">Qualifica: </t>
  </si>
  <si>
    <t>Data:</t>
  </si>
  <si>
    <t>Timbro e Firma</t>
  </si>
  <si>
    <t xml:space="preserve">I campi evidenziati nel seguente colore </t>
  </si>
  <si>
    <t xml:space="preserve"> vanno compilati a cura del Comune nel foglio di calcolo (file .xls)</t>
  </si>
  <si>
    <t xml:space="preserve">disponibile insieme alle relative istruzioni nel seguente indirizzo internet:  </t>
  </si>
  <si>
    <t xml:space="preserve">http://www.regione.veneto.it/web/ambiente-e-territorio/scheda-dati </t>
  </si>
  <si>
    <t>_______________________</t>
  </si>
  <si>
    <t>Dati relativi al comune di riferimento resi a solo scopo informativo</t>
  </si>
  <si>
    <t>1.1 Tessuto Urbano</t>
  </si>
  <si>
    <t>1.2 Aree industriali, commerciali e infrastrutturali</t>
  </si>
  <si>
    <t>1.3 Zone estrattive, discariche, cantieri, aree in costruzione o in attesa di una destinazione d'uso</t>
  </si>
  <si>
    <t>Totale</t>
  </si>
  <si>
    <t>1.4 Aree verdi artificiali non agricole</t>
  </si>
  <si>
    <t>Classi 2 - 3 - 4 - 5 | TERRITORI AGRICOLI, BOSCATI, SEMINATURALI, ECC.</t>
  </si>
  <si>
    <t xml:space="preserve">2. Territori agricoli </t>
  </si>
  <si>
    <t>3. Territori boscati e aree seminaturali</t>
  </si>
  <si>
    <t>4. Ambiente umido</t>
  </si>
  <si>
    <t>5. Ambiente delle acque</t>
  </si>
  <si>
    <t>cod. comune</t>
  </si>
  <si>
    <t>comune</t>
  </si>
  <si>
    <t>Superficie Territoriale</t>
  </si>
  <si>
    <t>Alta Tens. Abitativa</t>
  </si>
  <si>
    <t>Cl. Sismica</t>
  </si>
  <si>
    <t>Zona Altimetrica</t>
  </si>
  <si>
    <t>Com.Litoraneo</t>
  </si>
  <si>
    <t>023001</t>
  </si>
  <si>
    <t>Affi</t>
  </si>
  <si>
    <t>Verona</t>
  </si>
  <si>
    <t>NO</t>
  </si>
  <si>
    <t>C</t>
  </si>
  <si>
    <t>023002</t>
  </si>
  <si>
    <t>Albaredo d'Adige</t>
  </si>
  <si>
    <t>P</t>
  </si>
  <si>
    <t>023003</t>
  </si>
  <si>
    <t>Angiari</t>
  </si>
  <si>
    <t>023004</t>
  </si>
  <si>
    <t>Arcole</t>
  </si>
  <si>
    <t>023005</t>
  </si>
  <si>
    <t>Badia Calavena</t>
  </si>
  <si>
    <t>M</t>
  </si>
  <si>
    <t>023006</t>
  </si>
  <si>
    <t>Bardolino</t>
  </si>
  <si>
    <t>023007</t>
  </si>
  <si>
    <t>Belfiore</t>
  </si>
  <si>
    <t>023008</t>
  </si>
  <si>
    <t>Bevilacqua</t>
  </si>
  <si>
    <t>023009</t>
  </si>
  <si>
    <t>Bonavigo</t>
  </si>
  <si>
    <t>023010</t>
  </si>
  <si>
    <t>Boschi Sant'Anna</t>
  </si>
  <si>
    <t>023011</t>
  </si>
  <si>
    <t>Bosco Chiesanuova</t>
  </si>
  <si>
    <t>023012</t>
  </si>
  <si>
    <t>Bovolone</t>
  </si>
  <si>
    <t>023013</t>
  </si>
  <si>
    <t>Brentino Belluno</t>
  </si>
  <si>
    <t>023014</t>
  </si>
  <si>
    <t>Brenzone sul Garda</t>
  </si>
  <si>
    <t>023015</t>
  </si>
  <si>
    <t>Bussolengo</t>
  </si>
  <si>
    <t>SI</t>
  </si>
  <si>
    <t>023016</t>
  </si>
  <si>
    <t>Buttapietra</t>
  </si>
  <si>
    <t>023017</t>
  </si>
  <si>
    <t>Caldiero</t>
  </si>
  <si>
    <t>023018</t>
  </si>
  <si>
    <t>Caprino Veronese</t>
  </si>
  <si>
    <t>023019</t>
  </si>
  <si>
    <t>Casaleone</t>
  </si>
  <si>
    <t>023020</t>
  </si>
  <si>
    <t>Castagnaro</t>
  </si>
  <si>
    <t>023021</t>
  </si>
  <si>
    <t>Castel d'Azzano</t>
  </si>
  <si>
    <t>023022</t>
  </si>
  <si>
    <t>Castelnuovo del Garda</t>
  </si>
  <si>
    <t>023023</t>
  </si>
  <si>
    <t>Cavaion Veronese</t>
  </si>
  <si>
    <t>023024</t>
  </si>
  <si>
    <t>Cazzano di Tramigna</t>
  </si>
  <si>
    <t>023025</t>
  </si>
  <si>
    <t>Cerea</t>
  </si>
  <si>
    <t>023026</t>
  </si>
  <si>
    <t>Cerro Veronese</t>
  </si>
  <si>
    <t>023027</t>
  </si>
  <si>
    <t>Cologna Veneta</t>
  </si>
  <si>
    <t>023028</t>
  </si>
  <si>
    <t>Colognola ai Colli</t>
  </si>
  <si>
    <t>023029</t>
  </si>
  <si>
    <t>Concamarise</t>
  </si>
  <si>
    <t>023030</t>
  </si>
  <si>
    <t>Costermano</t>
  </si>
  <si>
    <t>023031</t>
  </si>
  <si>
    <t>Dolcè</t>
  </si>
  <si>
    <t>023032</t>
  </si>
  <si>
    <t>Erbè</t>
  </si>
  <si>
    <t>023033</t>
  </si>
  <si>
    <t>Erbezzo</t>
  </si>
  <si>
    <t>023034</t>
  </si>
  <si>
    <t>Ferrara di Monte Baldo</t>
  </si>
  <si>
    <t>023035</t>
  </si>
  <si>
    <t>Fumane</t>
  </si>
  <si>
    <t>023036</t>
  </si>
  <si>
    <t>Garda</t>
  </si>
  <si>
    <t>023037</t>
  </si>
  <si>
    <t>Gazzo Veronese</t>
  </si>
  <si>
    <t>023038</t>
  </si>
  <si>
    <t>Grezzana</t>
  </si>
  <si>
    <t>023039</t>
  </si>
  <si>
    <t>Illasi</t>
  </si>
  <si>
    <t>023040</t>
  </si>
  <si>
    <t>Isola della Scala</t>
  </si>
  <si>
    <t>023041</t>
  </si>
  <si>
    <t>Isola Rizza</t>
  </si>
  <si>
    <t>023042</t>
  </si>
  <si>
    <t>Lavagno</t>
  </si>
  <si>
    <t>023043</t>
  </si>
  <si>
    <t>Lazise</t>
  </si>
  <si>
    <t>023044</t>
  </si>
  <si>
    <t>Legnago</t>
  </si>
  <si>
    <t>023045</t>
  </si>
  <si>
    <t>Malcesine</t>
  </si>
  <si>
    <t>023046</t>
  </si>
  <si>
    <t>Marano di Valpolicella</t>
  </si>
  <si>
    <t>023047</t>
  </si>
  <si>
    <t>Mezzane di Sotto</t>
  </si>
  <si>
    <t>023048</t>
  </si>
  <si>
    <t>Minerbe</t>
  </si>
  <si>
    <t>023049</t>
  </si>
  <si>
    <t>Montecchia di Crosara</t>
  </si>
  <si>
    <t>023050</t>
  </si>
  <si>
    <t>Monteforte d'Alpone</t>
  </si>
  <si>
    <t>023051</t>
  </si>
  <si>
    <t>Mozzecane</t>
  </si>
  <si>
    <t>023052</t>
  </si>
  <si>
    <t>Negrar</t>
  </si>
  <si>
    <t>023053</t>
  </si>
  <si>
    <t>Nogara</t>
  </si>
  <si>
    <t>023054</t>
  </si>
  <si>
    <t>Nogarole Rocca</t>
  </si>
  <si>
    <t>023055</t>
  </si>
  <si>
    <t>Oppeano</t>
  </si>
  <si>
    <t>023056</t>
  </si>
  <si>
    <t>Palù</t>
  </si>
  <si>
    <t>023057</t>
  </si>
  <si>
    <t>Pastrengo</t>
  </si>
  <si>
    <t>023058</t>
  </si>
  <si>
    <t>Pescantina</t>
  </si>
  <si>
    <t>023059</t>
  </si>
  <si>
    <t>Peschiera del Garda</t>
  </si>
  <si>
    <t>023060</t>
  </si>
  <si>
    <t>Povegliano Veronese</t>
  </si>
  <si>
    <t>023061</t>
  </si>
  <si>
    <t>Pressana</t>
  </si>
  <si>
    <t>023062</t>
  </si>
  <si>
    <t>Rivoli Veronese</t>
  </si>
  <si>
    <t>023063</t>
  </si>
  <si>
    <t>Roncà</t>
  </si>
  <si>
    <t>023064</t>
  </si>
  <si>
    <t>Ronco all'Adige</t>
  </si>
  <si>
    <t>023065</t>
  </si>
  <si>
    <t>Roverchiara</t>
  </si>
  <si>
    <t>023066</t>
  </si>
  <si>
    <t>Roveredo di Guà</t>
  </si>
  <si>
    <t>023067</t>
  </si>
  <si>
    <t>Roverè Veronese</t>
  </si>
  <si>
    <t>023068</t>
  </si>
  <si>
    <t>Salizzole</t>
  </si>
  <si>
    <t>023069</t>
  </si>
  <si>
    <t>San Bonifacio</t>
  </si>
  <si>
    <t>023070</t>
  </si>
  <si>
    <t>San Giovanni Ilarione</t>
  </si>
  <si>
    <t>023071</t>
  </si>
  <si>
    <t>San Giovanni Lupatoto</t>
  </si>
  <si>
    <t>023072</t>
  </si>
  <si>
    <t>Sanguinetto</t>
  </si>
  <si>
    <t>023073</t>
  </si>
  <si>
    <t>San Martino Buon Albergo</t>
  </si>
  <si>
    <t>023074</t>
  </si>
  <si>
    <t>San Mauro di Saline</t>
  </si>
  <si>
    <t>023075</t>
  </si>
  <si>
    <t>San Pietro di Morubio</t>
  </si>
  <si>
    <t>023076</t>
  </si>
  <si>
    <t>San Pietro in Cariano</t>
  </si>
  <si>
    <t>023077</t>
  </si>
  <si>
    <t>Sant'Ambrogio di Valpolicella</t>
  </si>
  <si>
    <t>023078</t>
  </si>
  <si>
    <t>Sant'Anna d'Alfaedo</t>
  </si>
  <si>
    <t>023079</t>
  </si>
  <si>
    <t>San Zeno di Montagna</t>
  </si>
  <si>
    <t>023080</t>
  </si>
  <si>
    <t>Selva di Progno</t>
  </si>
  <si>
    <t>023081</t>
  </si>
  <si>
    <t>Soave</t>
  </si>
  <si>
    <t>023082</t>
  </si>
  <si>
    <t>Sommacampagna</t>
  </si>
  <si>
    <t>023083</t>
  </si>
  <si>
    <t>Sona</t>
  </si>
  <si>
    <t>023084</t>
  </si>
  <si>
    <t>Sorgà</t>
  </si>
  <si>
    <t>023085</t>
  </si>
  <si>
    <t>Terrazzo</t>
  </si>
  <si>
    <t>023086</t>
  </si>
  <si>
    <t>Torri del Benaco</t>
  </si>
  <si>
    <t>023087</t>
  </si>
  <si>
    <t>Tregnago</t>
  </si>
  <si>
    <t>023088</t>
  </si>
  <si>
    <t>Trevenzuolo</t>
  </si>
  <si>
    <t>023089</t>
  </si>
  <si>
    <t>Valeggio sul Mincio</t>
  </si>
  <si>
    <t>023090</t>
  </si>
  <si>
    <t>Velo Veronese</t>
  </si>
  <si>
    <t>023091</t>
  </si>
  <si>
    <t>023092</t>
  </si>
  <si>
    <t>Veronella</t>
  </si>
  <si>
    <t>023093</t>
  </si>
  <si>
    <t>Vestenanova</t>
  </si>
  <si>
    <t>023094</t>
  </si>
  <si>
    <t>Vigasio</t>
  </si>
  <si>
    <t>023095</t>
  </si>
  <si>
    <t>Villa Bartolomea</t>
  </si>
  <si>
    <t>023096</t>
  </si>
  <si>
    <t>Villafranca di Verona</t>
  </si>
  <si>
    <t>023097</t>
  </si>
  <si>
    <t>Zevio</t>
  </si>
  <si>
    <t>023098</t>
  </si>
  <si>
    <t>Zimella</t>
  </si>
  <si>
    <t>024001</t>
  </si>
  <si>
    <t>Agugliaro</t>
  </si>
  <si>
    <t>Vicenza</t>
  </si>
  <si>
    <t>024002</t>
  </si>
  <si>
    <t>Albettone</t>
  </si>
  <si>
    <t>024003</t>
  </si>
  <si>
    <t>Alonte</t>
  </si>
  <si>
    <t>024004</t>
  </si>
  <si>
    <t>Altavilla Vicentina</t>
  </si>
  <si>
    <t>024005</t>
  </si>
  <si>
    <t>Altissimo</t>
  </si>
  <si>
    <t>024006</t>
  </si>
  <si>
    <t>Arcugnano</t>
  </si>
  <si>
    <t>024007</t>
  </si>
  <si>
    <t>Arsiero</t>
  </si>
  <si>
    <t>024008</t>
  </si>
  <si>
    <t>Arzignano</t>
  </si>
  <si>
    <t>024009</t>
  </si>
  <si>
    <t>Asiago</t>
  </si>
  <si>
    <t>024010</t>
  </si>
  <si>
    <t>Asigliano Veneto</t>
  </si>
  <si>
    <t>024011</t>
  </si>
  <si>
    <t>Barbarano Vicentino</t>
  </si>
  <si>
    <t>024012</t>
  </si>
  <si>
    <t>Bassano del Grappa</t>
  </si>
  <si>
    <t>024013</t>
  </si>
  <si>
    <t>Bolzano Vicentino</t>
  </si>
  <si>
    <t>024014</t>
  </si>
  <si>
    <t>Breganze</t>
  </si>
  <si>
    <t>024015</t>
  </si>
  <si>
    <t>Brendola</t>
  </si>
  <si>
    <t>024016</t>
  </si>
  <si>
    <t>Bressanvido</t>
  </si>
  <si>
    <t>024017</t>
  </si>
  <si>
    <t>Brogliano</t>
  </si>
  <si>
    <t>024018</t>
  </si>
  <si>
    <t>Caldogno</t>
  </si>
  <si>
    <t>024019</t>
  </si>
  <si>
    <t>Caltrano</t>
  </si>
  <si>
    <t>024020</t>
  </si>
  <si>
    <t>Calvene</t>
  </si>
  <si>
    <t>024021</t>
  </si>
  <si>
    <t>Camisano Vicentino</t>
  </si>
  <si>
    <t>024022</t>
  </si>
  <si>
    <t>Campiglia dei Berici</t>
  </si>
  <si>
    <t>024023</t>
  </si>
  <si>
    <t>Campolongo sul Brenta</t>
  </si>
  <si>
    <t>024024</t>
  </si>
  <si>
    <t>Carrè</t>
  </si>
  <si>
    <t>024025</t>
  </si>
  <si>
    <t>Cartigliano</t>
  </si>
  <si>
    <t>024026</t>
  </si>
  <si>
    <t>Cassola</t>
  </si>
  <si>
    <t>024027</t>
  </si>
  <si>
    <t>Castegnero</t>
  </si>
  <si>
    <t>024028</t>
  </si>
  <si>
    <t>Castelgomberto</t>
  </si>
  <si>
    <t>024029</t>
  </si>
  <si>
    <t>Chiampo</t>
  </si>
  <si>
    <t>024030</t>
  </si>
  <si>
    <t>Chiuppano</t>
  </si>
  <si>
    <t>024031</t>
  </si>
  <si>
    <t>Cismon del Grappa</t>
  </si>
  <si>
    <t>024032</t>
  </si>
  <si>
    <t>Cogollo del Cengio</t>
  </si>
  <si>
    <t>024033</t>
  </si>
  <si>
    <t>Conco</t>
  </si>
  <si>
    <t>024034</t>
  </si>
  <si>
    <t>Cornedo Vicentino</t>
  </si>
  <si>
    <t>024035</t>
  </si>
  <si>
    <t>Costabissara</t>
  </si>
  <si>
    <t>024036</t>
  </si>
  <si>
    <t>Creazzo</t>
  </si>
  <si>
    <t>024037</t>
  </si>
  <si>
    <t>Crespadoro</t>
  </si>
  <si>
    <t>024038</t>
  </si>
  <si>
    <t>Dueville</t>
  </si>
  <si>
    <t>024039</t>
  </si>
  <si>
    <t>Enego</t>
  </si>
  <si>
    <t>024040</t>
  </si>
  <si>
    <t>Fara Vicentino</t>
  </si>
  <si>
    <t>024041</t>
  </si>
  <si>
    <t>Foza</t>
  </si>
  <si>
    <t>024042</t>
  </si>
  <si>
    <t>Gallio</t>
  </si>
  <si>
    <t>024043</t>
  </si>
  <si>
    <t>Gambellara</t>
  </si>
  <si>
    <t>024044</t>
  </si>
  <si>
    <t>Gambugliano</t>
  </si>
  <si>
    <t>024046</t>
  </si>
  <si>
    <t>Grisignano di Zocco</t>
  </si>
  <si>
    <t>024047</t>
  </si>
  <si>
    <t>Grumolo delle Abbadesse</t>
  </si>
  <si>
    <t>024048</t>
  </si>
  <si>
    <t>Isola Vicentina</t>
  </si>
  <si>
    <t>024049</t>
  </si>
  <si>
    <t>Laghi</t>
  </si>
  <si>
    <t>024050</t>
  </si>
  <si>
    <t>Lastebasse</t>
  </si>
  <si>
    <t>024051</t>
  </si>
  <si>
    <t>Longare</t>
  </si>
  <si>
    <t>024052</t>
  </si>
  <si>
    <t>Lonigo</t>
  </si>
  <si>
    <t>024053</t>
  </si>
  <si>
    <t>Lugo di Vicenza</t>
  </si>
  <si>
    <t>024054</t>
  </si>
  <si>
    <t>Lusiana</t>
  </si>
  <si>
    <t>024055</t>
  </si>
  <si>
    <t>Malo</t>
  </si>
  <si>
    <t>024056</t>
  </si>
  <si>
    <t>Marano Vicentino</t>
  </si>
  <si>
    <t>024057</t>
  </si>
  <si>
    <t>Marostica</t>
  </si>
  <si>
    <t>024058</t>
  </si>
  <si>
    <t>Mason Vicentino</t>
  </si>
  <si>
    <t>024059</t>
  </si>
  <si>
    <t>Molvena</t>
  </si>
  <si>
    <t>024060</t>
  </si>
  <si>
    <t>Montebello Vicentino</t>
  </si>
  <si>
    <t>024061</t>
  </si>
  <si>
    <t>Montecchio Maggiore</t>
  </si>
  <si>
    <t>024062</t>
  </si>
  <si>
    <t>Montecchio Precalcino</t>
  </si>
  <si>
    <t>024063</t>
  </si>
  <si>
    <t>Monte di Malo</t>
  </si>
  <si>
    <t>024064</t>
  </si>
  <si>
    <t>Montegalda</t>
  </si>
  <si>
    <t>024065</t>
  </si>
  <si>
    <t>Montegaldella</t>
  </si>
  <si>
    <t>024066</t>
  </si>
  <si>
    <t>Monteviale</t>
  </si>
  <si>
    <t>024067</t>
  </si>
  <si>
    <t>Monticello Conte Otto</t>
  </si>
  <si>
    <t>024068</t>
  </si>
  <si>
    <t>Montorso Vicentino</t>
  </si>
  <si>
    <t>024069</t>
  </si>
  <si>
    <t>Mossano</t>
  </si>
  <si>
    <t>024070</t>
  </si>
  <si>
    <t>Mussolente</t>
  </si>
  <si>
    <t>024071</t>
  </si>
  <si>
    <t>Nanto</t>
  </si>
  <si>
    <t>024072</t>
  </si>
  <si>
    <t>Nogarole Vicentino</t>
  </si>
  <si>
    <t>024073</t>
  </si>
  <si>
    <t>Nove</t>
  </si>
  <si>
    <t>024074</t>
  </si>
  <si>
    <t>Noventa Vicentina</t>
  </si>
  <si>
    <t>024075</t>
  </si>
  <si>
    <t>Orgiano</t>
  </si>
  <si>
    <t>024076</t>
  </si>
  <si>
    <t>Pedemonte</t>
  </si>
  <si>
    <t>024077</t>
  </si>
  <si>
    <t>Pianezze</t>
  </si>
  <si>
    <t>024078</t>
  </si>
  <si>
    <t>Piovene Rocchette</t>
  </si>
  <si>
    <t>024079</t>
  </si>
  <si>
    <t>Pojana Maggiore</t>
  </si>
  <si>
    <t>024080</t>
  </si>
  <si>
    <t>Posina</t>
  </si>
  <si>
    <t>024081</t>
  </si>
  <si>
    <t>Pove del Grappa</t>
  </si>
  <si>
    <t>024082</t>
  </si>
  <si>
    <t>Pozzoleone</t>
  </si>
  <si>
    <t>024083</t>
  </si>
  <si>
    <t>Quinto Vicentino</t>
  </si>
  <si>
    <t>024084</t>
  </si>
  <si>
    <t>Recoaro Terme</t>
  </si>
  <si>
    <t>024085</t>
  </si>
  <si>
    <t>Roana</t>
  </si>
  <si>
    <t>024086</t>
  </si>
  <si>
    <t>Romano d'Ezzelino</t>
  </si>
  <si>
    <t>024087</t>
  </si>
  <si>
    <t>Rosà</t>
  </si>
  <si>
    <t>024088</t>
  </si>
  <si>
    <t>Rossano Veneto</t>
  </si>
  <si>
    <t>024089</t>
  </si>
  <si>
    <t>Rotzo</t>
  </si>
  <si>
    <t>024090</t>
  </si>
  <si>
    <t>Salcedo</t>
  </si>
  <si>
    <t>024091</t>
  </si>
  <si>
    <t>Sandrigo</t>
  </si>
  <si>
    <t>024093</t>
  </si>
  <si>
    <t>San Nazario</t>
  </si>
  <si>
    <t>024094</t>
  </si>
  <si>
    <t>San Pietro Mussolino</t>
  </si>
  <si>
    <t>024095</t>
  </si>
  <si>
    <t>Santorso</t>
  </si>
  <si>
    <t>024096</t>
  </si>
  <si>
    <t>San Vito di Leguzzano</t>
  </si>
  <si>
    <t>024097</t>
  </si>
  <si>
    <t>Sarcedo</t>
  </si>
  <si>
    <t>024098</t>
  </si>
  <si>
    <t>Sarego</t>
  </si>
  <si>
    <t>024099</t>
  </si>
  <si>
    <t>Schiavon</t>
  </si>
  <si>
    <t>024100</t>
  </si>
  <si>
    <t>Schio</t>
  </si>
  <si>
    <t>024101</t>
  </si>
  <si>
    <t>Solagna</t>
  </si>
  <si>
    <t>024102</t>
  </si>
  <si>
    <t>Sossano</t>
  </si>
  <si>
    <t>024103</t>
  </si>
  <si>
    <t>Sovizzo</t>
  </si>
  <si>
    <t>024104</t>
  </si>
  <si>
    <t>Tezze sul Brenta</t>
  </si>
  <si>
    <t>024105</t>
  </si>
  <si>
    <t>Thiene</t>
  </si>
  <si>
    <t>024106</t>
  </si>
  <si>
    <t>Tonezza del Cimone</t>
  </si>
  <si>
    <t>024107</t>
  </si>
  <si>
    <t>Torrebelvicino</t>
  </si>
  <si>
    <t>024108</t>
  </si>
  <si>
    <t>Torri di Quartesolo</t>
  </si>
  <si>
    <t>024110</t>
  </si>
  <si>
    <t>Trissino</t>
  </si>
  <si>
    <t>024111</t>
  </si>
  <si>
    <t>Valdagno</t>
  </si>
  <si>
    <t>024112</t>
  </si>
  <si>
    <t>Valdastico</t>
  </si>
  <si>
    <t>024113</t>
  </si>
  <si>
    <t>Valli del Pasubio</t>
  </si>
  <si>
    <t>024114</t>
  </si>
  <si>
    <t>Valstagna</t>
  </si>
  <si>
    <t>024115</t>
  </si>
  <si>
    <t>Velo d'Astico</t>
  </si>
  <si>
    <t>024116</t>
  </si>
  <si>
    <t>024117</t>
  </si>
  <si>
    <t>Villaga</t>
  </si>
  <si>
    <t>024118</t>
  </si>
  <si>
    <t>Villaverla</t>
  </si>
  <si>
    <t>024119</t>
  </si>
  <si>
    <t>Zanè</t>
  </si>
  <si>
    <t>024120</t>
  </si>
  <si>
    <t>Zermeghedo</t>
  </si>
  <si>
    <t>024121</t>
  </si>
  <si>
    <t>Zovencedo</t>
  </si>
  <si>
    <t>024122</t>
  </si>
  <si>
    <t>Zugliano</t>
  </si>
  <si>
    <t>025001</t>
  </si>
  <si>
    <t>Agordo</t>
  </si>
  <si>
    <t>Belluno</t>
  </si>
  <si>
    <t>025002</t>
  </si>
  <si>
    <t>Alano di Piave</t>
  </si>
  <si>
    <t>025003</t>
  </si>
  <si>
    <t>Alleghe</t>
  </si>
  <si>
    <t>025004</t>
  </si>
  <si>
    <t>Arsiè</t>
  </si>
  <si>
    <t>025005</t>
  </si>
  <si>
    <t>Auronzo di Cadore</t>
  </si>
  <si>
    <t>025006</t>
  </si>
  <si>
    <t>025007</t>
  </si>
  <si>
    <t>Borca di Cadore</t>
  </si>
  <si>
    <t>025008</t>
  </si>
  <si>
    <t>Calalzo di Cadore</t>
  </si>
  <si>
    <t>025010</t>
  </si>
  <si>
    <t>Cencenighe Agordino</t>
  </si>
  <si>
    <t>025011</t>
  </si>
  <si>
    <t>Cesiomaggiore</t>
  </si>
  <si>
    <t>025012</t>
  </si>
  <si>
    <t>Chies d'Alpago</t>
  </si>
  <si>
    <t>025013</t>
  </si>
  <si>
    <t>Cibiana di Cadore</t>
  </si>
  <si>
    <t>025014</t>
  </si>
  <si>
    <t>Colle Santa Lucia</t>
  </si>
  <si>
    <t>025015</t>
  </si>
  <si>
    <t>Comelico Superiore</t>
  </si>
  <si>
    <t>025016</t>
  </si>
  <si>
    <t>Cortina d'Ampezzo</t>
  </si>
  <si>
    <t>025017</t>
  </si>
  <si>
    <t>Danta di Cadore</t>
  </si>
  <si>
    <t>025018</t>
  </si>
  <si>
    <t>Domegge di Cadore</t>
  </si>
  <si>
    <t>025019</t>
  </si>
  <si>
    <t>Falcade</t>
  </si>
  <si>
    <t>025021</t>
  </si>
  <si>
    <t>Feltre</t>
  </si>
  <si>
    <t>025022</t>
  </si>
  <si>
    <t>Fonzaso</t>
  </si>
  <si>
    <t>025023</t>
  </si>
  <si>
    <t>Canale d'Agordo</t>
  </si>
  <si>
    <t>025025</t>
  </si>
  <si>
    <t>Gosaldo</t>
  </si>
  <si>
    <t>025026</t>
  </si>
  <si>
    <t>Lamon</t>
  </si>
  <si>
    <t>025027</t>
  </si>
  <si>
    <t>La Valle Agordina</t>
  </si>
  <si>
    <t>025028</t>
  </si>
  <si>
    <t>Lentiai</t>
  </si>
  <si>
    <t>025029</t>
  </si>
  <si>
    <t>Limana</t>
  </si>
  <si>
    <t>025030</t>
  </si>
  <si>
    <t>Livinallongo del Col di Lana</t>
  </si>
  <si>
    <t>025032</t>
  </si>
  <si>
    <t>Lorenzago di Cadore</t>
  </si>
  <si>
    <t>025033</t>
  </si>
  <si>
    <t>Lozzo di Cadore</t>
  </si>
  <si>
    <t>025034</t>
  </si>
  <si>
    <t>Mel</t>
  </si>
  <si>
    <t>025035</t>
  </si>
  <si>
    <t>Ospitale di Cadore</t>
  </si>
  <si>
    <t>025036</t>
  </si>
  <si>
    <t>Pedavena</t>
  </si>
  <si>
    <t>025037</t>
  </si>
  <si>
    <t>Perarolo di Cadore</t>
  </si>
  <si>
    <t>025039</t>
  </si>
  <si>
    <t>Pieve di Cadore</t>
  </si>
  <si>
    <t>025040</t>
  </si>
  <si>
    <t>Ponte nelle Alpi</t>
  </si>
  <si>
    <t>025043</t>
  </si>
  <si>
    <t>Rivamonte Agordino</t>
  </si>
  <si>
    <t>025044</t>
  </si>
  <si>
    <t>Rocca Pietore</t>
  </si>
  <si>
    <t>025045</t>
  </si>
  <si>
    <t>San Gregorio nelle Alpi</t>
  </si>
  <si>
    <t>025046</t>
  </si>
  <si>
    <t>San Nicolò di Comelico</t>
  </si>
  <si>
    <t>025047</t>
  </si>
  <si>
    <t>San Pietro di Cadore</t>
  </si>
  <si>
    <t>025048</t>
  </si>
  <si>
    <t>Santa Giustina</t>
  </si>
  <si>
    <t>025049</t>
  </si>
  <si>
    <t>San Tomaso Agordino</t>
  </si>
  <si>
    <t>025050</t>
  </si>
  <si>
    <t>Santo Stefano di Cadore</t>
  </si>
  <si>
    <t>025051</t>
  </si>
  <si>
    <t>San Vito di Cadore</t>
  </si>
  <si>
    <t>025052</t>
  </si>
  <si>
    <t>Sappada</t>
  </si>
  <si>
    <t>025053</t>
  </si>
  <si>
    <t>Sedico</t>
  </si>
  <si>
    <t>025054</t>
  </si>
  <si>
    <t>Selva di Cadore</t>
  </si>
  <si>
    <t>025055</t>
  </si>
  <si>
    <t>Seren del Grappa</t>
  </si>
  <si>
    <t>025056</t>
  </si>
  <si>
    <t>Sospirolo</t>
  </si>
  <si>
    <t>025057</t>
  </si>
  <si>
    <t>Soverzene</t>
  </si>
  <si>
    <t>025058</t>
  </si>
  <si>
    <t>Sovramonte</t>
  </si>
  <si>
    <t>025059</t>
  </si>
  <si>
    <t>Taibon Agordino</t>
  </si>
  <si>
    <t>025060</t>
  </si>
  <si>
    <t>Tambre</t>
  </si>
  <si>
    <t>025061</t>
  </si>
  <si>
    <t>Trichiana</t>
  </si>
  <si>
    <t>025062</t>
  </si>
  <si>
    <t>Vallada Agordina</t>
  </si>
  <si>
    <t>025063</t>
  </si>
  <si>
    <t>Valle di Cadore</t>
  </si>
  <si>
    <t>025065</t>
  </si>
  <si>
    <t>Vigo di Cadore</t>
  </si>
  <si>
    <t>025066</t>
  </si>
  <si>
    <t>Vodo Cadore</t>
  </si>
  <si>
    <t>025067</t>
  </si>
  <si>
    <t>Voltago Agordino</t>
  </si>
  <si>
    <t>025069</t>
  </si>
  <si>
    <t>Zoppè di Cadore</t>
  </si>
  <si>
    <t>025070</t>
  </si>
  <si>
    <t>Quero Vas</t>
  </si>
  <si>
    <t>025071</t>
  </si>
  <si>
    <t>Longarone</t>
  </si>
  <si>
    <t>026001</t>
  </si>
  <si>
    <t>Altivole</t>
  </si>
  <si>
    <t>Treviso</t>
  </si>
  <si>
    <t>026002</t>
  </si>
  <si>
    <t>Arcade</t>
  </si>
  <si>
    <t>026003</t>
  </si>
  <si>
    <t>Asolo</t>
  </si>
  <si>
    <t>026004</t>
  </si>
  <si>
    <t>Borso del Grappa</t>
  </si>
  <si>
    <t>026005</t>
  </si>
  <si>
    <t>Breda di Piave</t>
  </si>
  <si>
    <t>026006</t>
  </si>
  <si>
    <t>Caerano di San Marco</t>
  </si>
  <si>
    <t>026007</t>
  </si>
  <si>
    <t>Cappella Maggiore</t>
  </si>
  <si>
    <t>026008</t>
  </si>
  <si>
    <t>Carbonera</t>
  </si>
  <si>
    <t>026009</t>
  </si>
  <si>
    <t>Casale sul Sile</t>
  </si>
  <si>
    <t>026010</t>
  </si>
  <si>
    <t>Casier</t>
  </si>
  <si>
    <t>026011</t>
  </si>
  <si>
    <t>Castelcucco</t>
  </si>
  <si>
    <t>026012</t>
  </si>
  <si>
    <t>Castelfranco Veneto</t>
  </si>
  <si>
    <t>026013</t>
  </si>
  <si>
    <t>Castello di Godego</t>
  </si>
  <si>
    <t>026014</t>
  </si>
  <si>
    <t>Cavaso del Tomba</t>
  </si>
  <si>
    <t>026015</t>
  </si>
  <si>
    <t>Cessalto</t>
  </si>
  <si>
    <t>026016</t>
  </si>
  <si>
    <t>Chiarano</t>
  </si>
  <si>
    <t>026017</t>
  </si>
  <si>
    <t>Cimadolmo</t>
  </si>
  <si>
    <t>026018</t>
  </si>
  <si>
    <t>Cison di Valmarino</t>
  </si>
  <si>
    <t>026019</t>
  </si>
  <si>
    <t>Codognè</t>
  </si>
  <si>
    <t>026020</t>
  </si>
  <si>
    <t>Colle Umberto</t>
  </si>
  <si>
    <t>026021</t>
  </si>
  <si>
    <t>Conegliano</t>
  </si>
  <si>
    <t>026022</t>
  </si>
  <si>
    <t>Cordignano</t>
  </si>
  <si>
    <t>026023</t>
  </si>
  <si>
    <t>Cornuda</t>
  </si>
  <si>
    <t>026024</t>
  </si>
  <si>
    <t>Crespano del Grappa</t>
  </si>
  <si>
    <t>026025</t>
  </si>
  <si>
    <t>Crocetta del Montello</t>
  </si>
  <si>
    <t>026026</t>
  </si>
  <si>
    <t>Farra di Soligo</t>
  </si>
  <si>
    <t>026027</t>
  </si>
  <si>
    <t>Follina</t>
  </si>
  <si>
    <t>026028</t>
  </si>
  <si>
    <t>Fontanelle</t>
  </si>
  <si>
    <t>026029</t>
  </si>
  <si>
    <t>Fonte</t>
  </si>
  <si>
    <t>026030</t>
  </si>
  <si>
    <t>Fregona</t>
  </si>
  <si>
    <t>026031</t>
  </si>
  <si>
    <t>Gaiarine</t>
  </si>
  <si>
    <t>026032</t>
  </si>
  <si>
    <t>Giavera del Montello</t>
  </si>
  <si>
    <t>026033</t>
  </si>
  <si>
    <t>Godega di Sant'Urbano</t>
  </si>
  <si>
    <t>026034</t>
  </si>
  <si>
    <t>Gorgo al Monticano</t>
  </si>
  <si>
    <t>026035</t>
  </si>
  <si>
    <t>Istrana</t>
  </si>
  <si>
    <t>026036</t>
  </si>
  <si>
    <t>Loria</t>
  </si>
  <si>
    <t>026037</t>
  </si>
  <si>
    <t>Mansuè</t>
  </si>
  <si>
    <t>026038</t>
  </si>
  <si>
    <t>Mareno di Piave</t>
  </si>
  <si>
    <t>026039</t>
  </si>
  <si>
    <t>Maser</t>
  </si>
  <si>
    <t>026040</t>
  </si>
  <si>
    <t>Maserada sul Piave</t>
  </si>
  <si>
    <t>026041</t>
  </si>
  <si>
    <t>Meduna di Livenza</t>
  </si>
  <si>
    <t>026042</t>
  </si>
  <si>
    <t>Miane</t>
  </si>
  <si>
    <t>026043</t>
  </si>
  <si>
    <t>Mogliano Veneto</t>
  </si>
  <si>
    <t>026044</t>
  </si>
  <si>
    <t>Monastier di Treviso</t>
  </si>
  <si>
    <t>026045</t>
  </si>
  <si>
    <t>Monfumo</t>
  </si>
  <si>
    <t>026046</t>
  </si>
  <si>
    <t>Montebelluna</t>
  </si>
  <si>
    <t>026047</t>
  </si>
  <si>
    <t>Morgano</t>
  </si>
  <si>
    <t>026048</t>
  </si>
  <si>
    <t>Moriago della Battaglia</t>
  </si>
  <si>
    <t>026049</t>
  </si>
  <si>
    <t>Motta di Livenza</t>
  </si>
  <si>
    <t>026050</t>
  </si>
  <si>
    <t>Nervesa della Battaglia</t>
  </si>
  <si>
    <t>026051</t>
  </si>
  <si>
    <t>Oderzo</t>
  </si>
  <si>
    <t>026052</t>
  </si>
  <si>
    <t>Ormelle</t>
  </si>
  <si>
    <t>026053</t>
  </si>
  <si>
    <t>Orsago</t>
  </si>
  <si>
    <t>026054</t>
  </si>
  <si>
    <t>Paderno del Grappa</t>
  </si>
  <si>
    <t>026055</t>
  </si>
  <si>
    <t>Paese</t>
  </si>
  <si>
    <t>026056</t>
  </si>
  <si>
    <t>Pederobba</t>
  </si>
  <si>
    <t>026057</t>
  </si>
  <si>
    <t>Pieve di Soligo</t>
  </si>
  <si>
    <t>026058</t>
  </si>
  <si>
    <t>Ponte di Piave</t>
  </si>
  <si>
    <t>026059</t>
  </si>
  <si>
    <t>Ponzano Veneto</t>
  </si>
  <si>
    <t>026060</t>
  </si>
  <si>
    <t>Portobuffolè</t>
  </si>
  <si>
    <t>026061</t>
  </si>
  <si>
    <t>Possagno</t>
  </si>
  <si>
    <t>026062</t>
  </si>
  <si>
    <t>Povegliano</t>
  </si>
  <si>
    <t>026063</t>
  </si>
  <si>
    <t>Preganziol</t>
  </si>
  <si>
    <t>026064</t>
  </si>
  <si>
    <t>Quinto di Treviso</t>
  </si>
  <si>
    <t>026065</t>
  </si>
  <si>
    <t>Refrontolo</t>
  </si>
  <si>
    <t>026066</t>
  </si>
  <si>
    <t>Resana</t>
  </si>
  <si>
    <t>026067</t>
  </si>
  <si>
    <t>Revine Lago</t>
  </si>
  <si>
    <t>026068</t>
  </si>
  <si>
    <t>Riese Pio X</t>
  </si>
  <si>
    <t>026069</t>
  </si>
  <si>
    <t>Roncade</t>
  </si>
  <si>
    <t>026070</t>
  </si>
  <si>
    <t>Salgareda</t>
  </si>
  <si>
    <t>026071</t>
  </si>
  <si>
    <t>San Biagio di Callalta</t>
  </si>
  <si>
    <t>026072</t>
  </si>
  <si>
    <t>San Fior</t>
  </si>
  <si>
    <t>026073</t>
  </si>
  <si>
    <t>San Pietro di Feletto</t>
  </si>
  <si>
    <t>026074</t>
  </si>
  <si>
    <t>San Polo di Piave</t>
  </si>
  <si>
    <t>026075</t>
  </si>
  <si>
    <t>Santa Lucia di Piave</t>
  </si>
  <si>
    <t>026076</t>
  </si>
  <si>
    <t>San Vendemiano</t>
  </si>
  <si>
    <t>026077</t>
  </si>
  <si>
    <t>San Zenone degli Ezzelini</t>
  </si>
  <si>
    <t>026078</t>
  </si>
  <si>
    <t>Sarmede</t>
  </si>
  <si>
    <t>026079</t>
  </si>
  <si>
    <t>Segusino</t>
  </si>
  <si>
    <t>026080</t>
  </si>
  <si>
    <t>Sernaglia della Battaglia</t>
  </si>
  <si>
    <t>026081</t>
  </si>
  <si>
    <t>Silea</t>
  </si>
  <si>
    <t>026082</t>
  </si>
  <si>
    <t>Spresiano</t>
  </si>
  <si>
    <t>026083</t>
  </si>
  <si>
    <t>Susegana</t>
  </si>
  <si>
    <t>026084</t>
  </si>
  <si>
    <t>Tarzo</t>
  </si>
  <si>
    <t>026085</t>
  </si>
  <si>
    <t>Trevignano</t>
  </si>
  <si>
    <t>026086</t>
  </si>
  <si>
    <t>026087</t>
  </si>
  <si>
    <t>Valdobbiadene</t>
  </si>
  <si>
    <t>026088</t>
  </si>
  <si>
    <t>Vazzola</t>
  </si>
  <si>
    <t>026089</t>
  </si>
  <si>
    <t>Vedelago</t>
  </si>
  <si>
    <t>026090</t>
  </si>
  <si>
    <t>Vidor</t>
  </si>
  <si>
    <t>026091</t>
  </si>
  <si>
    <t>Villorba</t>
  </si>
  <si>
    <t>026092</t>
  </si>
  <si>
    <t>Vittorio Veneto</t>
  </si>
  <si>
    <t>026093</t>
  </si>
  <si>
    <t>Volpago del Montello</t>
  </si>
  <si>
    <t>026094</t>
  </si>
  <si>
    <t>Zenson di Piave</t>
  </si>
  <si>
    <t>026095</t>
  </si>
  <si>
    <t>Zero Branco</t>
  </si>
  <si>
    <t>027001</t>
  </si>
  <si>
    <t>Annone Veneto</t>
  </si>
  <si>
    <t>Venezia</t>
  </si>
  <si>
    <t>027002</t>
  </si>
  <si>
    <t>Campagna Lupia</t>
  </si>
  <si>
    <t>027003</t>
  </si>
  <si>
    <t>Campolongo Maggiore</t>
  </si>
  <si>
    <t>027004</t>
  </si>
  <si>
    <t>Camponogara</t>
  </si>
  <si>
    <t>027005</t>
  </si>
  <si>
    <t>Caorle</t>
  </si>
  <si>
    <t>027006</t>
  </si>
  <si>
    <t>Cavarzere</t>
  </si>
  <si>
    <t>027007</t>
  </si>
  <si>
    <t>Ceggia</t>
  </si>
  <si>
    <t>027008</t>
  </si>
  <si>
    <t>Chioggia</t>
  </si>
  <si>
    <t>027009</t>
  </si>
  <si>
    <t>Cinto Caomaggiore</t>
  </si>
  <si>
    <t>027010</t>
  </si>
  <si>
    <t>Cona</t>
  </si>
  <si>
    <t>027011</t>
  </si>
  <si>
    <t>Concordia Sagittaria</t>
  </si>
  <si>
    <t>027012</t>
  </si>
  <si>
    <t>Dolo</t>
  </si>
  <si>
    <t>027013</t>
  </si>
  <si>
    <t>Eraclea</t>
  </si>
  <si>
    <t>027014</t>
  </si>
  <si>
    <t>Fiesso d'Artico</t>
  </si>
  <si>
    <t>027015</t>
  </si>
  <si>
    <t>Fossalta di Piave</t>
  </si>
  <si>
    <t>027016</t>
  </si>
  <si>
    <t>Fossalta di Portogruaro</t>
  </si>
  <si>
    <t>027017</t>
  </si>
  <si>
    <t>Fossò</t>
  </si>
  <si>
    <t>027018</t>
  </si>
  <si>
    <t>Gruaro</t>
  </si>
  <si>
    <t>027019</t>
  </si>
  <si>
    <t>Jesolo</t>
  </si>
  <si>
    <t>027020</t>
  </si>
  <si>
    <t>Marcon</t>
  </si>
  <si>
    <t>027021</t>
  </si>
  <si>
    <t>Martellago</t>
  </si>
  <si>
    <t>027022</t>
  </si>
  <si>
    <t>Meolo</t>
  </si>
  <si>
    <t>027023</t>
  </si>
  <si>
    <t>Mira</t>
  </si>
  <si>
    <t>027024</t>
  </si>
  <si>
    <t>Mirano</t>
  </si>
  <si>
    <t>027025</t>
  </si>
  <si>
    <t>Musile di Piave</t>
  </si>
  <si>
    <t>027026</t>
  </si>
  <si>
    <t>Noale</t>
  </si>
  <si>
    <t>027027</t>
  </si>
  <si>
    <t>Noventa di Piave</t>
  </si>
  <si>
    <t>027028</t>
  </si>
  <si>
    <t>Pianiga</t>
  </si>
  <si>
    <t>027029</t>
  </si>
  <si>
    <t>Portogruaro</t>
  </si>
  <si>
    <t>027030</t>
  </si>
  <si>
    <t>Pramaggiore</t>
  </si>
  <si>
    <t>027031</t>
  </si>
  <si>
    <t>Quarto d'Altino</t>
  </si>
  <si>
    <t>027032</t>
  </si>
  <si>
    <t>Salzano</t>
  </si>
  <si>
    <t>027033</t>
  </si>
  <si>
    <t>San Donà di Piave</t>
  </si>
  <si>
    <t>027034</t>
  </si>
  <si>
    <t>San Michele al Tagliamento</t>
  </si>
  <si>
    <t>027035</t>
  </si>
  <si>
    <t>Santa Maria di Sala</t>
  </si>
  <si>
    <t>027036</t>
  </si>
  <si>
    <t>San Stino di Livenza</t>
  </si>
  <si>
    <t>027037</t>
  </si>
  <si>
    <t>Scorzè</t>
  </si>
  <si>
    <t>027038</t>
  </si>
  <si>
    <t>Spinea</t>
  </si>
  <si>
    <t>027039</t>
  </si>
  <si>
    <t>Stra</t>
  </si>
  <si>
    <t>027040</t>
  </si>
  <si>
    <t>Teglio Veneto</t>
  </si>
  <si>
    <t>027041</t>
  </si>
  <si>
    <t>Torre di Mosto</t>
  </si>
  <si>
    <t>027042</t>
  </si>
  <si>
    <t>027043</t>
  </si>
  <si>
    <t>Vigonovo</t>
  </si>
  <si>
    <t>027044</t>
  </si>
  <si>
    <t>Cavallino-Treporti</t>
  </si>
  <si>
    <t>028001</t>
  </si>
  <si>
    <t>Abano Terme</t>
  </si>
  <si>
    <t>Padova</t>
  </si>
  <si>
    <t>028002</t>
  </si>
  <si>
    <t>Agna</t>
  </si>
  <si>
    <t>028003</t>
  </si>
  <si>
    <t>Albignasego</t>
  </si>
  <si>
    <t>028004</t>
  </si>
  <si>
    <t>Anguillara Veneta</t>
  </si>
  <si>
    <t>028005</t>
  </si>
  <si>
    <t>Arquà Petrarca</t>
  </si>
  <si>
    <t>028006</t>
  </si>
  <si>
    <t>Arre</t>
  </si>
  <si>
    <t>028007</t>
  </si>
  <si>
    <t>Arzergrande</t>
  </si>
  <si>
    <t>028008</t>
  </si>
  <si>
    <t>Bagnoli di Sopra</t>
  </si>
  <si>
    <t>028009</t>
  </si>
  <si>
    <t>Baone</t>
  </si>
  <si>
    <t>028010</t>
  </si>
  <si>
    <t>Barbona</t>
  </si>
  <si>
    <t>028011</t>
  </si>
  <si>
    <t>Battaglia Terme</t>
  </si>
  <si>
    <t>028012</t>
  </si>
  <si>
    <t>Boara Pisani</t>
  </si>
  <si>
    <t>028013</t>
  </si>
  <si>
    <t>Borgoricco</t>
  </si>
  <si>
    <t>028014</t>
  </si>
  <si>
    <t>Bovolenta</t>
  </si>
  <si>
    <t>028015</t>
  </si>
  <si>
    <t>Brugine</t>
  </si>
  <si>
    <t>028016</t>
  </si>
  <si>
    <t>Cadoneghe</t>
  </si>
  <si>
    <t>028017</t>
  </si>
  <si>
    <t>Campodarsego</t>
  </si>
  <si>
    <t>028018</t>
  </si>
  <si>
    <t>Campodoro</t>
  </si>
  <si>
    <t>028019</t>
  </si>
  <si>
    <t>Camposampiero</t>
  </si>
  <si>
    <t>028020</t>
  </si>
  <si>
    <t>Campo San Martino</t>
  </si>
  <si>
    <t>028021</t>
  </si>
  <si>
    <t>Candiana</t>
  </si>
  <si>
    <t>028022</t>
  </si>
  <si>
    <t>Carceri</t>
  </si>
  <si>
    <t>028023</t>
  </si>
  <si>
    <t>Carmignano di Brenta</t>
  </si>
  <si>
    <t>028026</t>
  </si>
  <si>
    <t>Cartura</t>
  </si>
  <si>
    <t>028027</t>
  </si>
  <si>
    <t>Casale di Scodosia</t>
  </si>
  <si>
    <t>028028</t>
  </si>
  <si>
    <t>Casalserugo</t>
  </si>
  <si>
    <t>028029</t>
  </si>
  <si>
    <t>Castelbaldo</t>
  </si>
  <si>
    <t>028030</t>
  </si>
  <si>
    <t>Cervarese Santa Croce</t>
  </si>
  <si>
    <t>028031</t>
  </si>
  <si>
    <t>Cinto Euganeo</t>
  </si>
  <si>
    <t>028032</t>
  </si>
  <si>
    <t>Cittadella</t>
  </si>
  <si>
    <t>028033</t>
  </si>
  <si>
    <t>Codevigo</t>
  </si>
  <si>
    <t>028034</t>
  </si>
  <si>
    <t>Conselve</t>
  </si>
  <si>
    <t>028035</t>
  </si>
  <si>
    <t>Correzzola</t>
  </si>
  <si>
    <t>028036</t>
  </si>
  <si>
    <t>Curtarolo</t>
  </si>
  <si>
    <t>028037</t>
  </si>
  <si>
    <t>Este</t>
  </si>
  <si>
    <t>028038</t>
  </si>
  <si>
    <t>Fontaniva</t>
  </si>
  <si>
    <t>028039</t>
  </si>
  <si>
    <t>Galliera Veneta</t>
  </si>
  <si>
    <t>028040</t>
  </si>
  <si>
    <t>Galzignano Terme</t>
  </si>
  <si>
    <t>028041</t>
  </si>
  <si>
    <t>Gazzo</t>
  </si>
  <si>
    <t>028042</t>
  </si>
  <si>
    <t>Grantorto</t>
  </si>
  <si>
    <t>028043</t>
  </si>
  <si>
    <t>Granze</t>
  </si>
  <si>
    <t>028044</t>
  </si>
  <si>
    <t>Legnaro</t>
  </si>
  <si>
    <t>028045</t>
  </si>
  <si>
    <t>Limena</t>
  </si>
  <si>
    <t>028046</t>
  </si>
  <si>
    <t>Loreggia</t>
  </si>
  <si>
    <t>028047</t>
  </si>
  <si>
    <t>Lozzo Atestino</t>
  </si>
  <si>
    <t>028048</t>
  </si>
  <si>
    <t>Maserà di Padova</t>
  </si>
  <si>
    <t>028049</t>
  </si>
  <si>
    <t>Masi</t>
  </si>
  <si>
    <t>028050</t>
  </si>
  <si>
    <t>Massanzago</t>
  </si>
  <si>
    <t>028051</t>
  </si>
  <si>
    <t>Megliadino San Fidenzio</t>
  </si>
  <si>
    <t>028052</t>
  </si>
  <si>
    <t>Megliadino San Vitale</t>
  </si>
  <si>
    <t>028053</t>
  </si>
  <si>
    <t>Merlara</t>
  </si>
  <si>
    <t>028054</t>
  </si>
  <si>
    <t>Mestrino</t>
  </si>
  <si>
    <t>028055</t>
  </si>
  <si>
    <t>Monselice</t>
  </si>
  <si>
    <t>028056</t>
  </si>
  <si>
    <t>Montagnana</t>
  </si>
  <si>
    <t>028057</t>
  </si>
  <si>
    <t>Montegrotto Terme</t>
  </si>
  <si>
    <t>028058</t>
  </si>
  <si>
    <t>Noventa Padovana</t>
  </si>
  <si>
    <t>028059</t>
  </si>
  <si>
    <t>Ospedaletto Euganeo</t>
  </si>
  <si>
    <t>028060</t>
  </si>
  <si>
    <t>028061</t>
  </si>
  <si>
    <t>Pernumia</t>
  </si>
  <si>
    <t>028062</t>
  </si>
  <si>
    <t>Piacenza d'Adige</t>
  </si>
  <si>
    <t>028063</t>
  </si>
  <si>
    <t>Piazzola sul Brenta</t>
  </si>
  <si>
    <t>028064</t>
  </si>
  <si>
    <t>Piombino Dese</t>
  </si>
  <si>
    <t>028065</t>
  </si>
  <si>
    <t>Piove di Sacco</t>
  </si>
  <si>
    <t>028066</t>
  </si>
  <si>
    <t>Polverara</t>
  </si>
  <si>
    <t>028067</t>
  </si>
  <si>
    <t>Ponso</t>
  </si>
  <si>
    <t>028068</t>
  </si>
  <si>
    <t>Pontelongo</t>
  </si>
  <si>
    <t>028069</t>
  </si>
  <si>
    <t>Ponte San Nicolò</t>
  </si>
  <si>
    <t>028070</t>
  </si>
  <si>
    <t>Pozzonovo</t>
  </si>
  <si>
    <t>028071</t>
  </si>
  <si>
    <t>Rovolon</t>
  </si>
  <si>
    <t>028072</t>
  </si>
  <si>
    <t>Rubano</t>
  </si>
  <si>
    <t>028073</t>
  </si>
  <si>
    <t>Saccolongo</t>
  </si>
  <si>
    <t>028074</t>
  </si>
  <si>
    <t>Saletto</t>
  </si>
  <si>
    <t>028075</t>
  </si>
  <si>
    <t>San Giorgio delle Pertiche</t>
  </si>
  <si>
    <t>028076</t>
  </si>
  <si>
    <t>San Giorgio in Bosco</t>
  </si>
  <si>
    <t>028077</t>
  </si>
  <si>
    <t>San Martino di Lupari</t>
  </si>
  <si>
    <t>028078</t>
  </si>
  <si>
    <t>San Pietro in Gu</t>
  </si>
  <si>
    <t>028079</t>
  </si>
  <si>
    <t>San Pietro Viminario</t>
  </si>
  <si>
    <t>028080</t>
  </si>
  <si>
    <t>Santa Giustina in Colle</t>
  </si>
  <si>
    <t>028081</t>
  </si>
  <si>
    <t>Santa Margherita d'Adige</t>
  </si>
  <si>
    <t>028082</t>
  </si>
  <si>
    <t>Sant'Angelo di Piove di Sacco</t>
  </si>
  <si>
    <t>028083</t>
  </si>
  <si>
    <t>Sant'Elena</t>
  </si>
  <si>
    <t>028084</t>
  </si>
  <si>
    <t>Sant'Urbano</t>
  </si>
  <si>
    <t>028085</t>
  </si>
  <si>
    <t>Saonara</t>
  </si>
  <si>
    <t>028086</t>
  </si>
  <si>
    <t>Selvazzano Dentro</t>
  </si>
  <si>
    <t>028087</t>
  </si>
  <si>
    <t>Solesino</t>
  </si>
  <si>
    <t>028088</t>
  </si>
  <si>
    <t>Stanghella</t>
  </si>
  <si>
    <t>028089</t>
  </si>
  <si>
    <t>Teolo</t>
  </si>
  <si>
    <t>028090</t>
  </si>
  <si>
    <t>Terrassa Padovana</t>
  </si>
  <si>
    <t>028091</t>
  </si>
  <si>
    <t>Tombolo</t>
  </si>
  <si>
    <t>028092</t>
  </si>
  <si>
    <t>Torreglia</t>
  </si>
  <si>
    <t>028093</t>
  </si>
  <si>
    <t>Trebaseleghe</t>
  </si>
  <si>
    <t>028094</t>
  </si>
  <si>
    <t>Tribano</t>
  </si>
  <si>
    <t>028095</t>
  </si>
  <si>
    <t>Urbana</t>
  </si>
  <si>
    <t>028096</t>
  </si>
  <si>
    <t>Veggiano</t>
  </si>
  <si>
    <t>028097</t>
  </si>
  <si>
    <t>Vescovana</t>
  </si>
  <si>
    <t>028098</t>
  </si>
  <si>
    <t>Vighizzolo d'Este</t>
  </si>
  <si>
    <t>028099</t>
  </si>
  <si>
    <t>Vigodarzere</t>
  </si>
  <si>
    <t>028100</t>
  </si>
  <si>
    <t>Vigonza</t>
  </si>
  <si>
    <t>028101</t>
  </si>
  <si>
    <t>Villa del Conte</t>
  </si>
  <si>
    <t>028102</t>
  </si>
  <si>
    <t>Villa Estense</t>
  </si>
  <si>
    <t>028103</t>
  </si>
  <si>
    <t>Villafranca Padovana</t>
  </si>
  <si>
    <t>028104</t>
  </si>
  <si>
    <t>Villanova di Camposampiero</t>
  </si>
  <si>
    <t>028105</t>
  </si>
  <si>
    <t>Vo'</t>
  </si>
  <si>
    <t>028106</t>
  </si>
  <si>
    <t>Due Carrare</t>
  </si>
  <si>
    <t>029001</t>
  </si>
  <si>
    <t>Adria</t>
  </si>
  <si>
    <t>Rovigo</t>
  </si>
  <si>
    <t>029002</t>
  </si>
  <si>
    <t>Ariano nel Polesine</t>
  </si>
  <si>
    <t>029003</t>
  </si>
  <si>
    <t>Arquà Polesine</t>
  </si>
  <si>
    <t>029004</t>
  </si>
  <si>
    <t>Badia Polesine</t>
  </si>
  <si>
    <t>029005</t>
  </si>
  <si>
    <t>Bagnolo di Po</t>
  </si>
  <si>
    <t>029006</t>
  </si>
  <si>
    <t>Bergantino</t>
  </si>
  <si>
    <t>029007</t>
  </si>
  <si>
    <t>Bosaro</t>
  </si>
  <si>
    <t>029008</t>
  </si>
  <si>
    <t>Calto</t>
  </si>
  <si>
    <t>029009</t>
  </si>
  <si>
    <t>Canaro</t>
  </si>
  <si>
    <t>029010</t>
  </si>
  <si>
    <t>Canda</t>
  </si>
  <si>
    <t>029011</t>
  </si>
  <si>
    <t>Castelguglielmo</t>
  </si>
  <si>
    <t>029012</t>
  </si>
  <si>
    <t>Castelmassa</t>
  </si>
  <si>
    <t>029013</t>
  </si>
  <si>
    <t>Castelnovo Bariano</t>
  </si>
  <si>
    <t>029014</t>
  </si>
  <si>
    <t>Ceneselli</t>
  </si>
  <si>
    <t>029015</t>
  </si>
  <si>
    <t>Ceregnano</t>
  </si>
  <si>
    <t>029017</t>
  </si>
  <si>
    <t>Corbola</t>
  </si>
  <si>
    <t>029018</t>
  </si>
  <si>
    <t>Costa di Rovigo</t>
  </si>
  <si>
    <t>029019</t>
  </si>
  <si>
    <t>Crespino</t>
  </si>
  <si>
    <t>029021</t>
  </si>
  <si>
    <t>Ficarolo</t>
  </si>
  <si>
    <t>029022</t>
  </si>
  <si>
    <t>Fiesso Umbertiano</t>
  </si>
  <si>
    <t>029023</t>
  </si>
  <si>
    <t>Frassinelle Polesine</t>
  </si>
  <si>
    <t>029024</t>
  </si>
  <si>
    <t>Fratta Polesine</t>
  </si>
  <si>
    <t>029025</t>
  </si>
  <si>
    <t>Gaiba</t>
  </si>
  <si>
    <t>029026</t>
  </si>
  <si>
    <t>Gavello</t>
  </si>
  <si>
    <t>029027</t>
  </si>
  <si>
    <t>Giacciano con Baruchella</t>
  </si>
  <si>
    <t>029028</t>
  </si>
  <si>
    <t>Guarda Veneta</t>
  </si>
  <si>
    <t>029029</t>
  </si>
  <si>
    <t>Lendinara</t>
  </si>
  <si>
    <t>029030</t>
  </si>
  <si>
    <t>Loreo</t>
  </si>
  <si>
    <t>029031</t>
  </si>
  <si>
    <t>Lusia</t>
  </si>
  <si>
    <t>029032</t>
  </si>
  <si>
    <t>Melara</t>
  </si>
  <si>
    <t>029033</t>
  </si>
  <si>
    <t>Occhiobello</t>
  </si>
  <si>
    <t>029034</t>
  </si>
  <si>
    <t>Papozze</t>
  </si>
  <si>
    <t>029035</t>
  </si>
  <si>
    <t>Pettorazza Grimani</t>
  </si>
  <si>
    <t>029036</t>
  </si>
  <si>
    <t>Pincara</t>
  </si>
  <si>
    <t>029037</t>
  </si>
  <si>
    <t>Polesella</t>
  </si>
  <si>
    <t>029038</t>
  </si>
  <si>
    <t>Pontecchio Polesine</t>
  </si>
  <si>
    <t>029039</t>
  </si>
  <si>
    <t>Porto Tolle</t>
  </si>
  <si>
    <t>029040</t>
  </si>
  <si>
    <t>Rosolina</t>
  </si>
  <si>
    <t>029041</t>
  </si>
  <si>
    <t>029042</t>
  </si>
  <si>
    <t>Salara</t>
  </si>
  <si>
    <t>029043</t>
  </si>
  <si>
    <t>San Bellino</t>
  </si>
  <si>
    <t>029044</t>
  </si>
  <si>
    <t>San Martino di Venezze</t>
  </si>
  <si>
    <t>029045</t>
  </si>
  <si>
    <t>Stienta</t>
  </si>
  <si>
    <t>029046</t>
  </si>
  <si>
    <t>Taglio di Po</t>
  </si>
  <si>
    <t>029047</t>
  </si>
  <si>
    <t>Trecenta</t>
  </si>
  <si>
    <t>029048</t>
  </si>
  <si>
    <t>Villadose</t>
  </si>
  <si>
    <t>029049</t>
  </si>
  <si>
    <t>Villamarzana</t>
  </si>
  <si>
    <t>029050</t>
  </si>
  <si>
    <t>Villanova del Ghebbo</t>
  </si>
  <si>
    <t>029051</t>
  </si>
  <si>
    <t>Villanova Marchesana</t>
  </si>
  <si>
    <t>029052</t>
  </si>
  <si>
    <t>Porto Viro</t>
  </si>
  <si>
    <t xml:space="preserve">Popolazione </t>
  </si>
  <si>
    <t>m2 classe 1.1</t>
  </si>
  <si>
    <t>m2 classe 1.2</t>
  </si>
  <si>
    <t>m2 classe 1.3</t>
  </si>
  <si>
    <t>m2 classe 1.4</t>
  </si>
  <si>
    <t>classe_ 2</t>
  </si>
  <si>
    <t>classe_3</t>
  </si>
  <si>
    <t>classe_4</t>
  </si>
  <si>
    <t>classe_5</t>
  </si>
  <si>
    <t>024123</t>
  </si>
  <si>
    <t>Val Liona</t>
  </si>
  <si>
    <t>025072</t>
  </si>
  <si>
    <t>025073</t>
  </si>
  <si>
    <t>Alpago</t>
  </si>
  <si>
    <t>Val di Zoldo</t>
  </si>
  <si>
    <t>-</t>
  </si>
  <si>
    <t>(1) La superficie è quella stimata in funzione dell'indice medio per singola ATO. Per i comuni non dotati di PAT i dati si riferiscono al PRG vigente.</t>
  </si>
  <si>
    <r>
      <rPr>
        <b/>
        <sz val="11"/>
        <color indexed="8"/>
        <rFont val="Calibri"/>
        <family val="2"/>
      </rPr>
      <t>Banca Dati della Copertura del Suolo del Veneto - 2012</t>
    </r>
  </si>
  <si>
    <t xml:space="preserve">Codice ISTAT Comune </t>
  </si>
  <si>
    <t>Comune ad Alta Tensione Abitativa</t>
  </si>
  <si>
    <t xml:space="preserve">Zona altimetrica </t>
  </si>
  <si>
    <t xml:space="preserve">Classe sismica </t>
  </si>
  <si>
    <r>
      <rPr>
        <b/>
        <sz val="11"/>
        <color indexed="8"/>
        <rFont val="Calibri"/>
        <family val="2"/>
      </rPr>
      <t>Capacità edificatoria prevista dallo strumento urbanistico comunale vigente</t>
    </r>
  </si>
  <si>
    <t>Comune litoraneo</t>
  </si>
  <si>
    <r>
      <t>Superficie Territoriale prevista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(1)</t>
    </r>
  </si>
  <si>
    <t>Allegato A</t>
  </si>
  <si>
    <t>Scheda Informativa (art. 4, comma 5)</t>
  </si>
  <si>
    <t>Codice ISTAT</t>
  </si>
  <si>
    <t>PAT</t>
  </si>
  <si>
    <t>Popolazione</t>
  </si>
  <si>
    <t>data rilevazione</t>
  </si>
  <si>
    <t>ST Prevista - Residenziale</t>
  </si>
  <si>
    <t>ST Prevista - Produttiva</t>
  </si>
  <si>
    <t>ST Trasformata - Residenziale</t>
  </si>
  <si>
    <t>ST Trasformata - Produttiva</t>
  </si>
  <si>
    <t>Varianti Verdi</t>
  </si>
  <si>
    <t>Consorzi di Sviluppo</t>
  </si>
  <si>
    <t>Aree dismesse</t>
  </si>
  <si>
    <t>Comune</t>
  </si>
  <si>
    <t>Classe sismica</t>
  </si>
  <si>
    <t>C. Litoraneo</t>
  </si>
  <si>
    <t>Cartografia</t>
  </si>
  <si>
    <t>Altro</t>
  </si>
  <si>
    <t>totale classe 1</t>
  </si>
  <si>
    <t>1.4</t>
  </si>
  <si>
    <t>1.3</t>
  </si>
  <si>
    <t>1.2</t>
  </si>
  <si>
    <t>1.1</t>
  </si>
  <si>
    <t>Superificie Territoriale        mq</t>
  </si>
  <si>
    <t xml:space="preserve">Classe 1. TERRITORI MODELLATI ARTIFICIALMENTE </t>
  </si>
  <si>
    <t>relazione illustrativa delle modalità di calcolo</t>
  </si>
  <si>
    <t>Geom. Celi Marzio</t>
  </si>
  <si>
    <t>Responsabile Area Urbanistica-Edilizia Privata</t>
  </si>
  <si>
    <t>31.10.2020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</si>
</sst>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i/>
      <u val="single"/>
      <sz val="10"/>
      <color indexed="12"/>
      <name val="Calibri"/>
      <family val="2"/>
    </font>
    <font>
      <b/>
      <sz val="11"/>
      <name val="Calibri"/>
      <family val="2"/>
    </font>
    <font>
      <i/>
      <sz val="9.5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0" fillId="33" borderId="10" xfId="0" applyFont="1" applyFill="1" applyBorder="1" applyAlignment="1" applyProtection="1">
      <alignment horizontal="center"/>
      <protection locked="0"/>
    </xf>
    <xf numFmtId="0" fontId="11" fillId="34" borderId="1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top"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5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15" fillId="0" borderId="0" xfId="36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47" applyBorder="1">
      <alignment/>
      <protection/>
    </xf>
    <xf numFmtId="0" fontId="0" fillId="0" borderId="10" xfId="0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48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36" borderId="13" xfId="48" applyFont="1" applyFill="1" applyBorder="1" applyAlignment="1">
      <alignment horizontal="center"/>
      <protection/>
    </xf>
    <xf numFmtId="0" fontId="8" fillId="36" borderId="10" xfId="48" applyFont="1" applyFill="1" applyBorder="1" applyAlignment="1">
      <alignment horizontal="center"/>
      <protection/>
    </xf>
    <xf numFmtId="0" fontId="2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43" fontId="1" fillId="37" borderId="15" xfId="44" applyFont="1" applyFill="1" applyBorder="1" applyAlignment="1">
      <alignment horizontal="center"/>
    </xf>
    <xf numFmtId="43" fontId="1" fillId="0" borderId="10" xfId="44" applyFont="1" applyFill="1" applyBorder="1" applyAlignment="1">
      <alignment horizontal="right" wrapText="1"/>
    </xf>
    <xf numFmtId="43" fontId="1" fillId="0" borderId="10" xfId="44" applyFont="1" applyFill="1" applyBorder="1" applyAlignment="1">
      <alignment wrapText="1"/>
    </xf>
    <xf numFmtId="0" fontId="14" fillId="0" borderId="0" xfId="0" applyFont="1" applyAlignment="1">
      <alignment/>
    </xf>
    <xf numFmtId="0" fontId="17" fillId="35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43" fontId="0" fillId="0" borderId="0" xfId="0" applyNumberFormat="1" applyAlignment="1">
      <alignment/>
    </xf>
    <xf numFmtId="43" fontId="1" fillId="0" borderId="10" xfId="44" applyFont="1" applyFill="1" applyBorder="1" applyAlignment="1">
      <alignment horizontal="right" wrapText="1"/>
    </xf>
    <xf numFmtId="43" fontId="1" fillId="0" borderId="10" xfId="44" applyFont="1" applyFill="1" applyBorder="1" applyAlignment="1">
      <alignment wrapText="1"/>
    </xf>
    <xf numFmtId="49" fontId="1" fillId="0" borderId="10" xfId="47" applyNumberFormat="1" applyFont="1" applyBorder="1">
      <alignment/>
      <protection/>
    </xf>
    <xf numFmtId="0" fontId="1" fillId="0" borderId="10" xfId="47" applyFont="1" applyBorder="1">
      <alignment/>
      <protection/>
    </xf>
    <xf numFmtId="0" fontId="3" fillId="0" borderId="0" xfId="0" applyFont="1" applyAlignment="1">
      <alignment/>
    </xf>
    <xf numFmtId="0" fontId="22" fillId="0" borderId="0" xfId="0" applyFont="1" applyAlignment="1">
      <alignment horizontal="center"/>
    </xf>
    <xf numFmtId="0" fontId="11" fillId="0" borderId="0" xfId="0" applyFont="1" applyAlignment="1" applyProtection="1">
      <alignment/>
      <protection/>
    </xf>
    <xf numFmtId="43" fontId="1" fillId="37" borderId="16" xfId="44" applyFont="1" applyFill="1" applyBorder="1" applyAlignment="1">
      <alignment horizontal="center"/>
    </xf>
    <xf numFmtId="43" fontId="1" fillId="0" borderId="11" xfId="44" applyFont="1" applyFill="1" applyBorder="1" applyAlignment="1">
      <alignment wrapText="1"/>
    </xf>
    <xf numFmtId="43" fontId="1" fillId="0" borderId="12" xfId="44" applyFont="1" applyFill="1" applyBorder="1" applyAlignment="1">
      <alignment horizontal="right" wrapText="1"/>
    </xf>
    <xf numFmtId="43" fontId="1" fillId="0" borderId="12" xfId="44" applyFont="1" applyFill="1" applyBorder="1" applyAlignment="1">
      <alignment horizontal="right" wrapText="1"/>
    </xf>
    <xf numFmtId="43" fontId="1" fillId="37" borderId="10" xfId="44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1" fontId="0" fillId="34" borderId="25" xfId="0" applyNumberFormat="1" applyFill="1" applyBorder="1" applyAlignment="1">
      <alignment horizontal="center" vertical="center"/>
    </xf>
    <xf numFmtId="1" fontId="0" fillId="34" borderId="26" xfId="0" applyNumberFormat="1" applyFill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1" fontId="0" fillId="34" borderId="11" xfId="0" applyNumberFormat="1" applyFill="1" applyBorder="1" applyAlignment="1">
      <alignment horizontal="center" vertical="center"/>
    </xf>
    <xf numFmtId="1" fontId="0" fillId="34" borderId="24" xfId="0" applyNumberFormat="1" applyFill="1" applyBorder="1" applyAlignment="1">
      <alignment horizontal="center" vertical="center"/>
    </xf>
    <xf numFmtId="1" fontId="0" fillId="34" borderId="27" xfId="0" applyNumberFormat="1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 vertical="center"/>
    </xf>
    <xf numFmtId="1" fontId="2" fillId="34" borderId="25" xfId="0" applyNumberFormat="1" applyFont="1" applyFill="1" applyBorder="1" applyAlignment="1">
      <alignment horizontal="center" vertical="center"/>
    </xf>
    <xf numFmtId="1" fontId="2" fillId="34" borderId="26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33" borderId="11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11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5" fillId="0" borderId="0" xfId="36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0" fillId="33" borderId="11" xfId="0" applyNumberFormat="1" applyFill="1" applyBorder="1" applyAlignment="1" applyProtection="1">
      <alignment horizontal="center" vertical="center"/>
      <protection locked="0"/>
    </xf>
    <xf numFmtId="14" fontId="0" fillId="33" borderId="24" xfId="0" applyNumberForma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 applyProtection="1">
      <alignment horizontal="left" vertical="center"/>
      <protection/>
    </xf>
    <xf numFmtId="0" fontId="18" fillId="34" borderId="23" xfId="0" applyFont="1" applyFill="1" applyBorder="1" applyAlignment="1" applyProtection="1">
      <alignment horizontal="left" vertical="center"/>
      <protection/>
    </xf>
    <xf numFmtId="0" fontId="18" fillId="34" borderId="24" xfId="0" applyFont="1" applyFill="1" applyBorder="1" applyAlignment="1" applyProtection="1">
      <alignment horizontal="left" vertical="center"/>
      <protection/>
    </xf>
    <xf numFmtId="0" fontId="18" fillId="34" borderId="11" xfId="0" applyFont="1" applyFill="1" applyBorder="1" applyAlignment="1" applyProtection="1">
      <alignment horizontal="left"/>
      <protection/>
    </xf>
    <xf numFmtId="0" fontId="18" fillId="34" borderId="23" xfId="0" applyFont="1" applyFill="1" applyBorder="1" applyAlignment="1" applyProtection="1">
      <alignment horizontal="left"/>
      <protection/>
    </xf>
    <xf numFmtId="0" fontId="18" fillId="34" borderId="24" xfId="0" applyFont="1" applyFill="1" applyBorder="1" applyAlignment="1" applyProtection="1">
      <alignment horizontal="left"/>
      <protection/>
    </xf>
    <xf numFmtId="1" fontId="0" fillId="34" borderId="11" xfId="0" applyNumberFormat="1" applyFill="1" applyBorder="1" applyAlignment="1">
      <alignment horizontal="right"/>
    </xf>
    <xf numFmtId="1" fontId="0" fillId="34" borderId="24" xfId="0" applyNumberFormat="1" applyFill="1" applyBorder="1" applyAlignment="1">
      <alignment horizontal="right"/>
    </xf>
    <xf numFmtId="1" fontId="0" fillId="33" borderId="11" xfId="0" applyNumberFormat="1" applyFill="1" applyBorder="1" applyAlignment="1" applyProtection="1">
      <alignment horizontal="right" vertical="center"/>
      <protection locked="0"/>
    </xf>
    <xf numFmtId="1" fontId="0" fillId="33" borderId="24" xfId="0" applyNumberForma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" fontId="0" fillId="33" borderId="11" xfId="0" applyNumberFormat="1" applyFill="1" applyBorder="1" applyAlignment="1" applyProtection="1">
      <alignment horizontal="center" vertical="center"/>
      <protection locked="0"/>
    </xf>
    <xf numFmtId="1" fontId="0" fillId="33" borderId="24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0</xdr:rowOff>
    </xdr:from>
    <xdr:to>
      <xdr:col>6</xdr:col>
      <xdr:colOff>180975</xdr:colOff>
      <xdr:row>2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2095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e.veneto.it/web/ambiente-e-territorio/scheda-dat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2"/>
  <sheetViews>
    <sheetView showGridLines="0" showRowColHeaders="0" tabSelected="1" view="pageLayout" showRuler="0" zoomScale="120" zoomScalePageLayoutView="120" workbookViewId="0" topLeftCell="A1">
      <selection activeCell="D6" sqref="D6"/>
    </sheetView>
  </sheetViews>
  <sheetFormatPr defaultColWidth="9.140625" defaultRowHeight="15"/>
  <sheetData>
    <row r="2" ht="9" customHeight="1"/>
    <row r="3" ht="23.25">
      <c r="E3" s="52" t="s">
        <v>1218</v>
      </c>
    </row>
    <row r="4" ht="15">
      <c r="E4" s="1" t="s">
        <v>1219</v>
      </c>
    </row>
    <row r="5" ht="9" customHeight="1"/>
    <row r="6" spans="1:4" ht="15">
      <c r="A6" t="s">
        <v>1211</v>
      </c>
      <c r="D6" s="2" t="s">
        <v>404</v>
      </c>
    </row>
    <row r="7" ht="9" customHeight="1"/>
    <row r="8" spans="1:8" ht="18.75">
      <c r="A8" s="6" t="s">
        <v>0</v>
      </c>
      <c r="D8" s="111" t="str">
        <f>LOOKUP(D6,ISTAT!A2:A576,ISTAT!B2:B576)</f>
        <v>Pove del Grappa</v>
      </c>
      <c r="E8" s="112"/>
      <c r="F8" s="112"/>
      <c r="G8" s="112"/>
      <c r="H8" s="113"/>
    </row>
    <row r="9" ht="9" customHeight="1"/>
    <row r="10" spans="1:6" ht="18.75">
      <c r="A10" t="s">
        <v>1</v>
      </c>
      <c r="D10" s="114" t="str">
        <f>LOOKUP(D6,ISTAT!A2:A576,ISTAT!C2:C576)</f>
        <v>Vicenza</v>
      </c>
      <c r="E10" s="115"/>
      <c r="F10" s="116"/>
    </row>
    <row r="11" ht="9" customHeight="1"/>
    <row r="12" spans="1:9" ht="15">
      <c r="A12" t="s">
        <v>1241</v>
      </c>
      <c r="D12" s="117">
        <f>LOOKUP(D6,ISTAT!A2:A576,ISTAT!D2:D576)</f>
        <v>9813543.71805</v>
      </c>
      <c r="E12" s="118"/>
      <c r="F12" s="3" t="s">
        <v>3</v>
      </c>
      <c r="I12" s="4" t="s">
        <v>79</v>
      </c>
    </row>
    <row r="13" ht="9" customHeight="1"/>
    <row r="14" spans="1:9" ht="15">
      <c r="A14" s="7" t="s">
        <v>1193</v>
      </c>
      <c r="C14" s="10" t="s">
        <v>2</v>
      </c>
      <c r="D14" s="119">
        <v>3140</v>
      </c>
      <c r="E14" s="120"/>
      <c r="F14" s="7" t="s">
        <v>4</v>
      </c>
      <c r="H14" s="108" t="s">
        <v>1246</v>
      </c>
      <c r="I14" s="109"/>
    </row>
    <row r="15" ht="9" customHeight="1"/>
    <row r="16" spans="1:9" ht="15">
      <c r="A16" s="7" t="s">
        <v>1212</v>
      </c>
      <c r="E16" s="9" t="str">
        <f>LOOKUP(D6,ISTAT!A2:A576,ISTAT!E2:E576)</f>
        <v>NO</v>
      </c>
      <c r="G16" s="10" t="s">
        <v>1213</v>
      </c>
      <c r="I16" s="9" t="str">
        <f>LOOKUP(D6,ISTAT!A2:A576,ISTAT!G2:G576)</f>
        <v>M</v>
      </c>
    </row>
    <row r="17" ht="9" customHeight="1">
      <c r="G17" s="8" t="s">
        <v>5</v>
      </c>
    </row>
    <row r="18" spans="1:9" ht="15">
      <c r="A18" t="s">
        <v>1214</v>
      </c>
      <c r="D18" s="5">
        <f>LOOKUP(D6,ISTAT!A2:A576,ISTAT!F2:F576)</f>
        <v>2</v>
      </c>
      <c r="G18" t="s">
        <v>1216</v>
      </c>
      <c r="I18" s="9" t="str">
        <f>LOOKUP(D6,ISTAT!A2:A576,ISTAT!H2:H576)</f>
        <v>NO</v>
      </c>
    </row>
    <row r="19" ht="9" customHeight="1"/>
    <row r="20" ht="9" customHeight="1"/>
    <row r="21" spans="1:9" ht="15">
      <c r="A21" s="121" t="s">
        <v>1215</v>
      </c>
      <c r="B21" s="122"/>
      <c r="C21" s="122"/>
      <c r="D21" s="122"/>
      <c r="E21" s="122"/>
      <c r="F21" s="122"/>
      <c r="G21" s="122"/>
      <c r="H21" s="122"/>
      <c r="I21" s="123"/>
    </row>
    <row r="22" spans="1:9" ht="33.75" customHeight="1">
      <c r="A22" s="124" t="s">
        <v>1217</v>
      </c>
      <c r="B22" s="125"/>
      <c r="C22" s="126"/>
      <c r="D22" s="101" t="s">
        <v>6</v>
      </c>
      <c r="E22" s="102"/>
      <c r="F22" s="103"/>
      <c r="G22" s="11" t="s">
        <v>7</v>
      </c>
      <c r="H22" s="93">
        <v>73819</v>
      </c>
      <c r="I22" s="93"/>
    </row>
    <row r="23" spans="1:9" ht="33.75" customHeight="1">
      <c r="A23" s="127"/>
      <c r="B23" s="128"/>
      <c r="C23" s="129"/>
      <c r="D23" s="101" t="s">
        <v>13</v>
      </c>
      <c r="E23" s="102"/>
      <c r="F23" s="103"/>
      <c r="G23" s="11" t="s">
        <v>7</v>
      </c>
      <c r="H23" s="93">
        <v>195000</v>
      </c>
      <c r="I23" s="93"/>
    </row>
    <row r="24" spans="1:9" ht="33.75" customHeight="1">
      <c r="A24" s="130" t="s">
        <v>11</v>
      </c>
      <c r="B24" s="125"/>
      <c r="C24" s="126"/>
      <c r="D24" s="101" t="s">
        <v>6</v>
      </c>
      <c r="E24" s="102"/>
      <c r="F24" s="103"/>
      <c r="G24" s="11" t="s">
        <v>7</v>
      </c>
      <c r="H24" s="93">
        <v>50012</v>
      </c>
      <c r="I24" s="93"/>
    </row>
    <row r="25" spans="1:9" ht="33.75" customHeight="1">
      <c r="A25" s="127"/>
      <c r="B25" s="128"/>
      <c r="C25" s="129"/>
      <c r="D25" s="101" t="s">
        <v>13</v>
      </c>
      <c r="E25" s="102"/>
      <c r="F25" s="103"/>
      <c r="G25" s="11" t="s">
        <v>7</v>
      </c>
      <c r="H25" s="93">
        <v>23923</v>
      </c>
      <c r="I25" s="93"/>
    </row>
    <row r="26" ht="15">
      <c r="A26" s="14" t="s">
        <v>8</v>
      </c>
    </row>
    <row r="27" spans="1:9" ht="42" customHeight="1">
      <c r="A27" s="131" t="s">
        <v>9</v>
      </c>
      <c r="B27" s="132"/>
      <c r="C27" s="132"/>
      <c r="D27" s="132"/>
      <c r="E27" s="132"/>
      <c r="F27" s="133"/>
      <c r="G27" s="11" t="s">
        <v>7</v>
      </c>
      <c r="H27" s="134">
        <v>20199</v>
      </c>
      <c r="I27" s="135"/>
    </row>
    <row r="28" spans="1:9" ht="33.75" customHeight="1">
      <c r="A28" s="107" t="s">
        <v>10</v>
      </c>
      <c r="B28" s="107"/>
      <c r="C28" s="107"/>
      <c r="D28" s="107"/>
      <c r="E28" s="107"/>
      <c r="F28" s="107"/>
      <c r="G28" s="11" t="s">
        <v>7</v>
      </c>
      <c r="H28" s="93">
        <v>0</v>
      </c>
      <c r="I28" s="93"/>
    </row>
    <row r="29" spans="1:9" ht="33.75" customHeight="1">
      <c r="A29" s="107" t="s">
        <v>12</v>
      </c>
      <c r="B29" s="107"/>
      <c r="C29" s="107"/>
      <c r="D29" s="107"/>
      <c r="E29" s="107"/>
      <c r="F29" s="107"/>
      <c r="G29" s="11" t="s">
        <v>7</v>
      </c>
      <c r="H29" s="93">
        <v>0</v>
      </c>
      <c r="I29" s="93"/>
    </row>
    <row r="30" ht="15">
      <c r="A30" s="51" t="s">
        <v>1209</v>
      </c>
    </row>
    <row r="31" ht="15">
      <c r="A31" s="53" t="s">
        <v>14</v>
      </c>
    </row>
    <row r="32" ht="9" customHeight="1"/>
    <row r="33" spans="1:2" ht="15">
      <c r="A33" s="15" t="s">
        <v>79</v>
      </c>
      <c r="B33" s="16" t="s">
        <v>16</v>
      </c>
    </row>
    <row r="34" ht="9" customHeight="1"/>
    <row r="35" spans="1:9" ht="15">
      <c r="A35" s="15" t="s">
        <v>79</v>
      </c>
      <c r="B35" s="17" t="s">
        <v>15</v>
      </c>
      <c r="C35" s="90" t="s">
        <v>1243</v>
      </c>
      <c r="D35" s="91"/>
      <c r="E35" s="91"/>
      <c r="F35" s="91"/>
      <c r="G35" s="91"/>
      <c r="H35" s="91"/>
      <c r="I35" s="92"/>
    </row>
    <row r="36" ht="9" customHeight="1"/>
    <row r="37" spans="2:9" ht="15">
      <c r="B37" t="s">
        <v>17</v>
      </c>
      <c r="D37" s="90" t="s">
        <v>1244</v>
      </c>
      <c r="E37" s="91"/>
      <c r="F37" s="91"/>
      <c r="G37" s="91"/>
      <c r="H37" s="91"/>
      <c r="I37" s="92"/>
    </row>
    <row r="38" ht="9" customHeight="1"/>
    <row r="39" spans="2:9" ht="15">
      <c r="B39" t="s">
        <v>18</v>
      </c>
      <c r="D39" s="90" t="s">
        <v>1245</v>
      </c>
      <c r="E39" s="91"/>
      <c r="F39" s="91"/>
      <c r="G39" s="91"/>
      <c r="H39" s="91"/>
      <c r="I39" s="92"/>
    </row>
    <row r="40" ht="9" customHeight="1"/>
    <row r="41" spans="3:8" ht="15">
      <c r="C41" t="s">
        <v>19</v>
      </c>
      <c r="D41" s="108" t="s">
        <v>1246</v>
      </c>
      <c r="E41" s="109"/>
      <c r="H41" s="10" t="s">
        <v>20</v>
      </c>
    </row>
    <row r="42" ht="15">
      <c r="H42" s="1" t="s">
        <v>25</v>
      </c>
    </row>
    <row r="43" ht="12.75" customHeight="1"/>
    <row r="44" spans="1:5" ht="15">
      <c r="A44" s="43" t="s">
        <v>21</v>
      </c>
      <c r="D44" s="18"/>
      <c r="E44" s="44" t="s">
        <v>22</v>
      </c>
    </row>
    <row r="45" spans="1:2" ht="15">
      <c r="A45" s="45" t="s">
        <v>23</v>
      </c>
      <c r="B45" s="42"/>
    </row>
    <row r="46" spans="1:6" ht="15">
      <c r="A46" s="100" t="s">
        <v>24</v>
      </c>
      <c r="B46" s="100"/>
      <c r="C46" s="100"/>
      <c r="D46" s="100"/>
      <c r="E46" s="100"/>
      <c r="F46" s="100"/>
    </row>
    <row r="49" ht="15">
      <c r="E49">
        <v>1</v>
      </c>
    </row>
    <row r="50" ht="15">
      <c r="A50" s="19"/>
    </row>
    <row r="52" ht="15">
      <c r="E52" s="20" t="s">
        <v>1210</v>
      </c>
    </row>
    <row r="53" ht="15">
      <c r="E53" s="21" t="s">
        <v>26</v>
      </c>
    </row>
    <row r="55" spans="1:9" ht="27.75" customHeight="1">
      <c r="A55" s="110" t="s">
        <v>1242</v>
      </c>
      <c r="B55" s="104"/>
      <c r="C55" s="104"/>
      <c r="D55" s="104"/>
      <c r="E55" s="104"/>
      <c r="F55" s="104"/>
      <c r="G55" s="104"/>
      <c r="H55" s="104"/>
      <c r="I55" s="104"/>
    </row>
    <row r="56" spans="1:9" ht="27.75" customHeight="1">
      <c r="A56" s="94" t="s">
        <v>27</v>
      </c>
      <c r="B56" s="95"/>
      <c r="C56" s="95"/>
      <c r="D56" s="95"/>
      <c r="E56" s="95"/>
      <c r="F56" s="96"/>
      <c r="G56" s="11" t="s">
        <v>7</v>
      </c>
      <c r="H56" s="83">
        <f>LOOKUP(D6,ISTAT!A2:A576,ISTAT!I2:I576)</f>
        <v>963837.0984144851</v>
      </c>
      <c r="I56" s="84"/>
    </row>
    <row r="57" spans="1:9" ht="27.75" customHeight="1">
      <c r="A57" s="94" t="s">
        <v>28</v>
      </c>
      <c r="B57" s="95"/>
      <c r="C57" s="95"/>
      <c r="D57" s="95"/>
      <c r="E57" s="95"/>
      <c r="F57" s="96"/>
      <c r="G57" s="11" t="s">
        <v>7</v>
      </c>
      <c r="H57" s="83">
        <f>LOOKUP(D6,ISTAT!A2:A576,ISTAT!J2:J576)</f>
        <v>701305.021704791</v>
      </c>
      <c r="I57" s="84"/>
    </row>
    <row r="58" spans="1:9" ht="27.75" customHeight="1">
      <c r="A58" s="97" t="s">
        <v>29</v>
      </c>
      <c r="B58" s="98"/>
      <c r="C58" s="98"/>
      <c r="D58" s="98"/>
      <c r="E58" s="98"/>
      <c r="F58" s="99"/>
      <c r="G58" s="11" t="s">
        <v>7</v>
      </c>
      <c r="H58" s="83">
        <f>LOOKUP(D6,ISTAT!A2:A576,ISTAT!K2:K576)</f>
        <v>35211.35129415</v>
      </c>
      <c r="I58" s="84"/>
    </row>
    <row r="59" spans="1:9" ht="27.75" customHeight="1" thickBot="1">
      <c r="A59" s="94" t="s">
        <v>31</v>
      </c>
      <c r="B59" s="95"/>
      <c r="C59" s="95"/>
      <c r="D59" s="95"/>
      <c r="E59" s="95"/>
      <c r="F59" s="96"/>
      <c r="G59" s="11" t="s">
        <v>7</v>
      </c>
      <c r="H59" s="85">
        <f>LOOKUP(D6,ISTAT!A2:A576,ISTAT!L2:L576)</f>
        <v>41166.62107788001</v>
      </c>
      <c r="I59" s="86"/>
    </row>
    <row r="60" spans="1:9" ht="27.75" customHeight="1" thickBot="1">
      <c r="A60" s="75" t="s">
        <v>30</v>
      </c>
      <c r="B60" s="76"/>
      <c r="C60" s="76"/>
      <c r="D60" s="76"/>
      <c r="E60" s="76"/>
      <c r="F60" s="77"/>
      <c r="G60" s="22" t="s">
        <v>7</v>
      </c>
      <c r="H60" s="78">
        <f>SUM(H56:I59)</f>
        <v>1741520.0924913061</v>
      </c>
      <c r="I60" s="79"/>
    </row>
    <row r="61" spans="1:9" ht="27.75" customHeight="1">
      <c r="A61" s="104" t="s">
        <v>32</v>
      </c>
      <c r="B61" s="105"/>
      <c r="C61" s="105"/>
      <c r="D61" s="105"/>
      <c r="E61" s="105"/>
      <c r="F61" s="105"/>
      <c r="G61" s="105"/>
      <c r="H61" s="106"/>
      <c r="I61" s="106"/>
    </row>
    <row r="62" spans="1:9" ht="27.75" customHeight="1">
      <c r="A62" s="89" t="s">
        <v>33</v>
      </c>
      <c r="B62" s="89"/>
      <c r="C62" s="89"/>
      <c r="D62" s="89"/>
      <c r="E62" s="89"/>
      <c r="F62" s="89"/>
      <c r="G62" s="11" t="s">
        <v>7</v>
      </c>
      <c r="H62" s="83">
        <f>LOOKUP(D6,ISTAT!A2:A576,ISTAT!M2:M576)</f>
        <v>1445384.6384474211</v>
      </c>
      <c r="I62" s="84"/>
    </row>
    <row r="63" spans="1:9" ht="27.75" customHeight="1">
      <c r="A63" s="89" t="s">
        <v>34</v>
      </c>
      <c r="B63" s="89"/>
      <c r="C63" s="89"/>
      <c r="D63" s="89"/>
      <c r="E63" s="89"/>
      <c r="F63" s="89"/>
      <c r="G63" s="11" t="s">
        <v>7</v>
      </c>
      <c r="H63" s="83">
        <f>LOOKUP(D6,ISTAT!A2:A576,ISTAT!N2:N576)</f>
        <v>6536656.622504491</v>
      </c>
      <c r="I63" s="84"/>
    </row>
    <row r="64" spans="1:9" ht="27.75" customHeight="1">
      <c r="A64" s="89" t="s">
        <v>35</v>
      </c>
      <c r="B64" s="89"/>
      <c r="C64" s="89"/>
      <c r="D64" s="89"/>
      <c r="E64" s="89"/>
      <c r="F64" s="89"/>
      <c r="G64" s="11" t="s">
        <v>7</v>
      </c>
      <c r="H64" s="83">
        <f>LOOKUP(D6,ISTAT!A2:A576,ISTAT!O2:O576)</f>
        <v>0</v>
      </c>
      <c r="I64" s="84"/>
    </row>
    <row r="65" spans="1:9" ht="27.75" customHeight="1" thickBot="1">
      <c r="A65" s="89" t="s">
        <v>36</v>
      </c>
      <c r="B65" s="89"/>
      <c r="C65" s="89"/>
      <c r="D65" s="89"/>
      <c r="E65" s="89"/>
      <c r="F65" s="89"/>
      <c r="G65" s="11" t="s">
        <v>7</v>
      </c>
      <c r="H65" s="85">
        <f>LOOKUP(D6,ISTAT!A2:A576,ISTAT!P2:P576)</f>
        <v>89982.39979647</v>
      </c>
      <c r="I65" s="86"/>
    </row>
    <row r="66" spans="1:9" ht="27.75" customHeight="1" thickBot="1">
      <c r="A66" s="80" t="s">
        <v>30</v>
      </c>
      <c r="B66" s="81"/>
      <c r="C66" s="81"/>
      <c r="D66" s="81"/>
      <c r="E66" s="81"/>
      <c r="F66" s="82"/>
      <c r="G66" s="22" t="s">
        <v>7</v>
      </c>
      <c r="H66" s="87">
        <f>SUM(H62:I65,H56:I59)</f>
        <v>9813543.75323969</v>
      </c>
      <c r="I66" s="88"/>
    </row>
    <row r="92" ht="15">
      <c r="E92">
        <v>2</v>
      </c>
    </row>
  </sheetData>
  <sheetProtection password="C925" sheet="1" selectLockedCells="1"/>
  <mergeCells count="49">
    <mergeCell ref="D22:F22"/>
    <mergeCell ref="A22:C23"/>
    <mergeCell ref="A24:C25"/>
    <mergeCell ref="H23:I23"/>
    <mergeCell ref="A27:F27"/>
    <mergeCell ref="H24:I24"/>
    <mergeCell ref="D23:F23"/>
    <mergeCell ref="H25:I25"/>
    <mergeCell ref="H27:I27"/>
    <mergeCell ref="A55:I55"/>
    <mergeCell ref="A29:F29"/>
    <mergeCell ref="D24:F24"/>
    <mergeCell ref="D8:H8"/>
    <mergeCell ref="D10:F10"/>
    <mergeCell ref="D12:E12"/>
    <mergeCell ref="D14:E14"/>
    <mergeCell ref="H14:I14"/>
    <mergeCell ref="A21:I21"/>
    <mergeCell ref="H22:I22"/>
    <mergeCell ref="H57:I57"/>
    <mergeCell ref="H58:I58"/>
    <mergeCell ref="D25:F25"/>
    <mergeCell ref="A61:I61"/>
    <mergeCell ref="H28:I28"/>
    <mergeCell ref="A28:F28"/>
    <mergeCell ref="D37:I37"/>
    <mergeCell ref="A59:F59"/>
    <mergeCell ref="D39:I39"/>
    <mergeCell ref="D41:E41"/>
    <mergeCell ref="A63:F63"/>
    <mergeCell ref="A62:F62"/>
    <mergeCell ref="C35:I35"/>
    <mergeCell ref="H29:I29"/>
    <mergeCell ref="H59:I59"/>
    <mergeCell ref="A56:F56"/>
    <mergeCell ref="A57:F57"/>
    <mergeCell ref="A58:F58"/>
    <mergeCell ref="H56:I56"/>
    <mergeCell ref="A46:F46"/>
    <mergeCell ref="A60:F60"/>
    <mergeCell ref="H60:I60"/>
    <mergeCell ref="A66:F66"/>
    <mergeCell ref="H62:I62"/>
    <mergeCell ref="H63:I63"/>
    <mergeCell ref="H64:I64"/>
    <mergeCell ref="H65:I65"/>
    <mergeCell ref="H66:I66"/>
    <mergeCell ref="A64:F64"/>
    <mergeCell ref="A65:F65"/>
  </mergeCells>
  <dataValidations count="4">
    <dataValidation type="list" allowBlank="1" showInputMessage="1" showErrorMessage="1" prompt="SI o NO" sqref="A35">
      <formula1>"SI, NO"</formula1>
    </dataValidation>
    <dataValidation type="list" allowBlank="1" showInputMessage="1" showErrorMessage="1" prompt="SI o NO" sqref="A33">
      <formula1>"SI, NO"</formula1>
    </dataValidation>
    <dataValidation type="list" allowBlank="1" showInputMessage="1" showErrorMessage="1" prompt="SI se il comune è dotato di Piano di Assetto del Territorio o PATI di tipo integrale&#10;NO in caso contrario" sqref="I12">
      <formula1>"SI, NO"</formula1>
    </dataValidation>
    <dataValidation type="list" allowBlank="1" showInputMessage="1" showErrorMessage="1" sqref="D6">
      <formula1>ISTAT</formula1>
    </dataValidation>
  </dataValidations>
  <hyperlinks>
    <hyperlink ref="A46" r:id="rId1" display="http://www.regione.veneto.it/web/ambiente-e-territorio/scheda-dati "/>
  </hyperlinks>
  <printOptions/>
  <pageMargins left="1.028125" right="0.5510416666666667" top="0.75" bottom="0.75" header="0.3" footer="0.3"/>
  <pageSetup fitToHeight="0" fitToWidth="1" horizontalDpi="600" verticalDpi="600" orientation="portrait" paperSize="9" scale="93" r:id="rId3"/>
  <headerFooter>
    <oddHeader>&amp;C&amp;K00+000Scheda</oddHeader>
    <oddFooter>&amp;C&amp;K00+000Allegato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2" width="30.140625" style="0" customWidth="1"/>
    <col min="3" max="3" width="10.7109375" style="0" customWidth="1"/>
    <col min="4" max="4" width="22.7109375" style="0" customWidth="1"/>
    <col min="5" max="5" width="22.00390625" style="0" customWidth="1"/>
    <col min="6" max="6" width="13.421875" style="0" customWidth="1"/>
    <col min="7" max="7" width="17.140625" style="0" customWidth="1"/>
    <col min="8" max="8" width="15.57421875" style="0" customWidth="1"/>
    <col min="9" max="9" width="18.28125" style="0" customWidth="1"/>
    <col min="10" max="10" width="15.7109375" style="0" customWidth="1"/>
    <col min="11" max="11" width="17.00390625" style="0" customWidth="1"/>
    <col min="12" max="12" width="17.57421875" style="0" customWidth="1"/>
    <col min="13" max="13" width="15.8515625" style="0" customWidth="1"/>
    <col min="14" max="14" width="14.57421875" style="0" customWidth="1"/>
    <col min="15" max="15" width="15.28125" style="0" customWidth="1"/>
    <col min="16" max="16" width="17.00390625" style="0" customWidth="1"/>
  </cols>
  <sheetData>
    <row r="1" spans="1:16" ht="15">
      <c r="A1" s="34" t="s">
        <v>37</v>
      </c>
      <c r="B1" s="35" t="s">
        <v>38</v>
      </c>
      <c r="C1" s="36" t="s">
        <v>1</v>
      </c>
      <c r="D1" s="36" t="s">
        <v>39</v>
      </c>
      <c r="E1" s="36" t="s">
        <v>40</v>
      </c>
      <c r="F1" s="37" t="s">
        <v>41</v>
      </c>
      <c r="G1" s="36" t="s">
        <v>42</v>
      </c>
      <c r="H1" s="38" t="s">
        <v>43</v>
      </c>
      <c r="I1" s="39" t="s">
        <v>1194</v>
      </c>
      <c r="J1" s="39" t="s">
        <v>1195</v>
      </c>
      <c r="K1" s="39" t="s">
        <v>1196</v>
      </c>
      <c r="L1" s="54" t="s">
        <v>1197</v>
      </c>
      <c r="M1" s="58" t="s">
        <v>1198</v>
      </c>
      <c r="N1" s="58" t="s">
        <v>1199</v>
      </c>
      <c r="O1" s="58" t="s">
        <v>1200</v>
      </c>
      <c r="P1" s="58" t="s">
        <v>1201</v>
      </c>
    </row>
    <row r="2" spans="1:16" ht="15">
      <c r="A2" s="23" t="s">
        <v>44</v>
      </c>
      <c r="B2" s="23" t="s">
        <v>45</v>
      </c>
      <c r="C2" s="12" t="s">
        <v>46</v>
      </c>
      <c r="D2" s="12">
        <v>9799115.32079</v>
      </c>
      <c r="E2" s="24" t="s">
        <v>47</v>
      </c>
      <c r="F2" s="25">
        <v>3</v>
      </c>
      <c r="G2" s="26" t="s">
        <v>48</v>
      </c>
      <c r="H2" s="13" t="s">
        <v>47</v>
      </c>
      <c r="I2" s="40">
        <v>900437.109317517</v>
      </c>
      <c r="J2" s="40">
        <v>1184846.69403614</v>
      </c>
      <c r="K2" s="40">
        <v>111488.77191121201</v>
      </c>
      <c r="L2" s="41">
        <v>94334.54929334</v>
      </c>
      <c r="M2" s="40">
        <v>4988987.200406614</v>
      </c>
      <c r="N2" s="40">
        <v>2519020.892233989</v>
      </c>
      <c r="O2" s="40">
        <v>0</v>
      </c>
      <c r="P2" s="40">
        <v>0</v>
      </c>
    </row>
    <row r="3" spans="1:16" ht="15">
      <c r="A3" s="23" t="s">
        <v>49</v>
      </c>
      <c r="B3" s="23" t="s">
        <v>50</v>
      </c>
      <c r="C3" s="12" t="s">
        <v>46</v>
      </c>
      <c r="D3" s="12">
        <v>28069562.0217</v>
      </c>
      <c r="E3" s="24" t="s">
        <v>47</v>
      </c>
      <c r="F3" s="25">
        <v>3</v>
      </c>
      <c r="G3" s="26" t="s">
        <v>51</v>
      </c>
      <c r="H3" s="13" t="s">
        <v>47</v>
      </c>
      <c r="I3" s="40">
        <v>2435866.514116657</v>
      </c>
      <c r="J3" s="40">
        <v>1573057.52817247</v>
      </c>
      <c r="K3" s="40">
        <v>77486.30932899</v>
      </c>
      <c r="L3" s="41">
        <v>83747.221384638</v>
      </c>
      <c r="M3" s="40">
        <v>22482762.38426578</v>
      </c>
      <c r="N3" s="40">
        <v>560604.4604914889</v>
      </c>
      <c r="O3" s="40">
        <v>10028.032285399999</v>
      </c>
      <c r="P3" s="40">
        <v>846009.6578496002</v>
      </c>
    </row>
    <row r="4" spans="1:16" ht="15">
      <c r="A4" s="23" t="s">
        <v>52</v>
      </c>
      <c r="B4" s="23" t="s">
        <v>53</v>
      </c>
      <c r="C4" s="12" t="s">
        <v>46</v>
      </c>
      <c r="D4" s="12">
        <v>13426301.9629</v>
      </c>
      <c r="E4" s="24" t="s">
        <v>47</v>
      </c>
      <c r="F4" s="25">
        <v>4</v>
      </c>
      <c r="G4" s="26" t="s">
        <v>51</v>
      </c>
      <c r="H4" s="13" t="s">
        <v>47</v>
      </c>
      <c r="I4" s="40">
        <v>1060541.34605454</v>
      </c>
      <c r="J4" s="40">
        <v>899792.4514480021</v>
      </c>
      <c r="K4" s="40">
        <v>404694.87353253004</v>
      </c>
      <c r="L4" s="41">
        <v>32775.778874495</v>
      </c>
      <c r="M4" s="40">
        <v>10245524.494171167</v>
      </c>
      <c r="N4" s="40">
        <v>204495.232034157</v>
      </c>
      <c r="O4" s="40">
        <v>7131.331045939999</v>
      </c>
      <c r="P4" s="40">
        <v>571346.642105038</v>
      </c>
    </row>
    <row r="5" spans="1:16" ht="15">
      <c r="A5" s="23" t="s">
        <v>54</v>
      </c>
      <c r="B5" s="23" t="s">
        <v>55</v>
      </c>
      <c r="C5" s="12" t="s">
        <v>46</v>
      </c>
      <c r="D5" s="12">
        <v>18935245.1725</v>
      </c>
      <c r="E5" s="24" t="s">
        <v>47</v>
      </c>
      <c r="F5" s="25">
        <v>3</v>
      </c>
      <c r="G5" s="26" t="s">
        <v>51</v>
      </c>
      <c r="H5" s="13" t="s">
        <v>47</v>
      </c>
      <c r="I5" s="40">
        <v>2142433.9691712386</v>
      </c>
      <c r="J5" s="40">
        <v>1410992.9017565583</v>
      </c>
      <c r="K5" s="40">
        <v>96287.50690749001</v>
      </c>
      <c r="L5" s="41">
        <v>74127.85417995001</v>
      </c>
      <c r="M5" s="40">
        <v>15207798.263289778</v>
      </c>
      <c r="N5" s="40">
        <v>37446.72696234</v>
      </c>
      <c r="O5" s="40">
        <v>0</v>
      </c>
      <c r="P5" s="40">
        <v>69497.74378932</v>
      </c>
    </row>
    <row r="6" spans="1:16" ht="15">
      <c r="A6" s="23" t="s">
        <v>56</v>
      </c>
      <c r="B6" s="23" t="s">
        <v>57</v>
      </c>
      <c r="C6" s="12" t="s">
        <v>46</v>
      </c>
      <c r="D6" s="12">
        <v>26740273.9579</v>
      </c>
      <c r="E6" s="24" t="s">
        <v>47</v>
      </c>
      <c r="F6" s="25">
        <v>2</v>
      </c>
      <c r="G6" s="26" t="s">
        <v>58</v>
      </c>
      <c r="H6" s="13" t="s">
        <v>47</v>
      </c>
      <c r="I6" s="40">
        <v>1087524.1149628684</v>
      </c>
      <c r="J6" s="40">
        <v>524448.496050267</v>
      </c>
      <c r="K6" s="40">
        <v>54086.253086389996</v>
      </c>
      <c r="L6" s="41">
        <v>14338.349983973</v>
      </c>
      <c r="M6" s="40">
        <v>9144607.206563799</v>
      </c>
      <c r="N6" s="40">
        <v>15755384.563825272</v>
      </c>
      <c r="O6" s="40">
        <v>0</v>
      </c>
      <c r="P6" s="40">
        <v>159884.90068320002</v>
      </c>
    </row>
    <row r="7" spans="1:16" ht="15">
      <c r="A7" s="23" t="s">
        <v>59</v>
      </c>
      <c r="B7" s="23" t="s">
        <v>60</v>
      </c>
      <c r="C7" s="12" t="s">
        <v>46</v>
      </c>
      <c r="D7" s="12">
        <v>57355532.0299</v>
      </c>
      <c r="E7" s="24" t="s">
        <v>47</v>
      </c>
      <c r="F7" s="25">
        <v>3</v>
      </c>
      <c r="G7" s="26" t="s">
        <v>48</v>
      </c>
      <c r="H7" s="13" t="s">
        <v>47</v>
      </c>
      <c r="I7" s="40">
        <v>4260555.584705777</v>
      </c>
      <c r="J7" s="40">
        <v>781631.3445200644</v>
      </c>
      <c r="K7" s="40">
        <v>31572.776991161</v>
      </c>
      <c r="L7" s="41">
        <v>668422.1682951901</v>
      </c>
      <c r="M7" s="40">
        <v>9828257.6870954</v>
      </c>
      <c r="N7" s="40">
        <v>909602.3641623652</v>
      </c>
      <c r="O7" s="40">
        <v>9440.2644467</v>
      </c>
      <c r="P7" s="40">
        <v>40866049.5987293</v>
      </c>
    </row>
    <row r="8" spans="1:16" ht="15">
      <c r="A8" s="23" t="s">
        <v>61</v>
      </c>
      <c r="B8" s="23" t="s">
        <v>62</v>
      </c>
      <c r="C8" s="12" t="s">
        <v>46</v>
      </c>
      <c r="D8" s="12">
        <v>26352065.0246</v>
      </c>
      <c r="E8" s="24" t="s">
        <v>47</v>
      </c>
      <c r="F8" s="25">
        <v>3</v>
      </c>
      <c r="G8" s="26" t="s">
        <v>51</v>
      </c>
      <c r="H8" s="13" t="s">
        <v>47</v>
      </c>
      <c r="I8" s="40">
        <v>1197457.1884448442</v>
      </c>
      <c r="J8" s="40">
        <v>1134935.9950868003</v>
      </c>
      <c r="K8" s="40">
        <v>167917.95722282</v>
      </c>
      <c r="L8" s="41">
        <v>35987.921651829995</v>
      </c>
      <c r="M8" s="40">
        <v>22267759.129379928</v>
      </c>
      <c r="N8" s="40">
        <v>477031.77484430646</v>
      </c>
      <c r="O8" s="40">
        <v>257043.73417369998</v>
      </c>
      <c r="P8" s="40">
        <v>813931.2199321495</v>
      </c>
    </row>
    <row r="9" spans="1:16" ht="15">
      <c r="A9" s="23" t="s">
        <v>63</v>
      </c>
      <c r="B9" s="23" t="s">
        <v>64</v>
      </c>
      <c r="C9" s="12" t="s">
        <v>46</v>
      </c>
      <c r="D9" s="12">
        <v>12055815.998599999</v>
      </c>
      <c r="E9" s="24" t="s">
        <v>47</v>
      </c>
      <c r="F9" s="25">
        <v>4</v>
      </c>
      <c r="G9" s="26" t="s">
        <v>51</v>
      </c>
      <c r="H9" s="13" t="s">
        <v>47</v>
      </c>
      <c r="I9" s="40">
        <v>897579.1142709508</v>
      </c>
      <c r="J9" s="40">
        <v>443827.89389295154</v>
      </c>
      <c r="K9" s="40">
        <v>6134.974200420001</v>
      </c>
      <c r="L9" s="41">
        <v>32487.541708750003</v>
      </c>
      <c r="M9" s="40">
        <v>10574354.988256223</v>
      </c>
      <c r="N9" s="40">
        <v>9018.715493222</v>
      </c>
      <c r="O9" s="40">
        <v>0</v>
      </c>
      <c r="P9" s="40">
        <v>92413.4873197191</v>
      </c>
    </row>
    <row r="10" spans="1:16" ht="15">
      <c r="A10" s="23" t="s">
        <v>65</v>
      </c>
      <c r="B10" s="23" t="s">
        <v>66</v>
      </c>
      <c r="C10" s="12" t="s">
        <v>46</v>
      </c>
      <c r="D10" s="12">
        <v>17841780.2779</v>
      </c>
      <c r="E10" s="24" t="s">
        <v>47</v>
      </c>
      <c r="F10" s="25">
        <v>4</v>
      </c>
      <c r="G10" s="26" t="s">
        <v>51</v>
      </c>
      <c r="H10" s="13" t="s">
        <v>47</v>
      </c>
      <c r="I10" s="40">
        <v>1249626.2745456258</v>
      </c>
      <c r="J10" s="40">
        <v>462818.72607833013</v>
      </c>
      <c r="K10" s="40">
        <v>21323.57639594</v>
      </c>
      <c r="L10" s="41">
        <v>36010.15848929412</v>
      </c>
      <c r="M10" s="40">
        <v>15261363.896316223</v>
      </c>
      <c r="N10" s="40">
        <v>310485.676541551</v>
      </c>
      <c r="O10" s="40">
        <v>0</v>
      </c>
      <c r="P10" s="40">
        <v>500151.84549185995</v>
      </c>
    </row>
    <row r="11" spans="1:16" ht="15">
      <c r="A11" s="23" t="s">
        <v>67</v>
      </c>
      <c r="B11" s="23" t="s">
        <v>68</v>
      </c>
      <c r="C11" s="12" t="s">
        <v>46</v>
      </c>
      <c r="D11" s="12">
        <v>8940274.39395</v>
      </c>
      <c r="E11" s="24" t="s">
        <v>47</v>
      </c>
      <c r="F11" s="25">
        <v>4</v>
      </c>
      <c r="G11" s="26" t="s">
        <v>51</v>
      </c>
      <c r="H11" s="13" t="s">
        <v>47</v>
      </c>
      <c r="I11" s="40">
        <v>808606.2514086422</v>
      </c>
      <c r="J11" s="40">
        <v>364065.00341598</v>
      </c>
      <c r="K11" s="40">
        <v>6673.72049246</v>
      </c>
      <c r="L11" s="41">
        <v>21226.57228927</v>
      </c>
      <c r="M11" s="40">
        <v>7618286.134955022</v>
      </c>
      <c r="N11" s="40">
        <v>47679.42864883</v>
      </c>
      <c r="O11" s="40">
        <v>0</v>
      </c>
      <c r="P11" s="40">
        <v>73737.28427117999</v>
      </c>
    </row>
    <row r="12" spans="1:16" ht="15">
      <c r="A12" s="23" t="s">
        <v>69</v>
      </c>
      <c r="B12" s="23" t="s">
        <v>70</v>
      </c>
      <c r="C12" s="12" t="s">
        <v>46</v>
      </c>
      <c r="D12" s="12">
        <v>64646612.0863</v>
      </c>
      <c r="E12" s="24" t="s">
        <v>47</v>
      </c>
      <c r="F12" s="25">
        <v>3</v>
      </c>
      <c r="G12" s="26" t="s">
        <v>58</v>
      </c>
      <c r="H12" s="13" t="s">
        <v>47</v>
      </c>
      <c r="I12" s="40">
        <v>2236484.254945234</v>
      </c>
      <c r="J12" s="40">
        <v>806057.396973377</v>
      </c>
      <c r="K12" s="40">
        <v>68654.41693209003</v>
      </c>
      <c r="L12" s="41">
        <v>43459.460108319996</v>
      </c>
      <c r="M12" s="40">
        <v>8689366.452062936</v>
      </c>
      <c r="N12" s="40">
        <v>52802589.22813171</v>
      </c>
      <c r="O12" s="40">
        <v>0</v>
      </c>
      <c r="P12" s="40">
        <v>0</v>
      </c>
    </row>
    <row r="13" spans="1:16" ht="15">
      <c r="A13" s="23" t="s">
        <v>71</v>
      </c>
      <c r="B13" s="23" t="s">
        <v>72</v>
      </c>
      <c r="C13" s="12" t="s">
        <v>46</v>
      </c>
      <c r="D13" s="12">
        <v>41416891.0431</v>
      </c>
      <c r="E13" s="24" t="s">
        <v>47</v>
      </c>
      <c r="F13" s="25">
        <v>4</v>
      </c>
      <c r="G13" s="26" t="s">
        <v>51</v>
      </c>
      <c r="H13" s="13" t="s">
        <v>47</v>
      </c>
      <c r="I13" s="40">
        <v>4142987.4373558545</v>
      </c>
      <c r="J13" s="40">
        <v>4119040.5456306087</v>
      </c>
      <c r="K13" s="40">
        <v>143535.15414094002</v>
      </c>
      <c r="L13" s="41">
        <v>471467.68513384997</v>
      </c>
      <c r="M13" s="40">
        <v>31865859.705410402</v>
      </c>
      <c r="N13" s="40">
        <v>184915.0789999396</v>
      </c>
      <c r="O13" s="40">
        <v>0</v>
      </c>
      <c r="P13" s="40">
        <v>489085.32469951</v>
      </c>
    </row>
    <row r="14" spans="1:16" ht="15">
      <c r="A14" s="23" t="s">
        <v>73</v>
      </c>
      <c r="B14" s="23" t="s">
        <v>74</v>
      </c>
      <c r="C14" s="12" t="s">
        <v>46</v>
      </c>
      <c r="D14" s="12">
        <v>26020869.435299996</v>
      </c>
      <c r="E14" s="24" t="s">
        <v>47</v>
      </c>
      <c r="F14" s="25">
        <v>3</v>
      </c>
      <c r="G14" s="26" t="s">
        <v>58</v>
      </c>
      <c r="H14" s="13" t="s">
        <v>47</v>
      </c>
      <c r="I14" s="40">
        <v>483288.44408812</v>
      </c>
      <c r="J14" s="40">
        <v>643971.1104406121</v>
      </c>
      <c r="K14" s="40">
        <v>5782.29263213</v>
      </c>
      <c r="L14" s="41">
        <v>14255.78350109</v>
      </c>
      <c r="M14" s="40">
        <v>5551844.20865075</v>
      </c>
      <c r="N14" s="40">
        <v>18551465.52086318</v>
      </c>
      <c r="O14" s="40">
        <v>0</v>
      </c>
      <c r="P14" s="40">
        <v>770261.88164081</v>
      </c>
    </row>
    <row r="15" spans="1:16" ht="15">
      <c r="A15" s="23" t="s">
        <v>75</v>
      </c>
      <c r="B15" s="23" t="s">
        <v>76</v>
      </c>
      <c r="C15" s="12" t="s">
        <v>46</v>
      </c>
      <c r="D15" s="12">
        <v>52040359.7342</v>
      </c>
      <c r="E15" s="24" t="s">
        <v>47</v>
      </c>
      <c r="F15" s="25">
        <v>2</v>
      </c>
      <c r="G15" s="26" t="s">
        <v>58</v>
      </c>
      <c r="H15" s="13" t="s">
        <v>47</v>
      </c>
      <c r="I15" s="40">
        <v>969270.974317171</v>
      </c>
      <c r="J15" s="40">
        <v>273001.349329133</v>
      </c>
      <c r="K15" s="40">
        <v>0</v>
      </c>
      <c r="L15" s="41">
        <v>13811.10083607</v>
      </c>
      <c r="M15" s="40">
        <v>3355858.0386953237</v>
      </c>
      <c r="N15" s="40">
        <v>26065783.207255017</v>
      </c>
      <c r="O15" s="40">
        <v>0</v>
      </c>
      <c r="P15" s="40">
        <v>21362632.9939</v>
      </c>
    </row>
    <row r="16" spans="1:16" ht="15">
      <c r="A16" s="23" t="s">
        <v>77</v>
      </c>
      <c r="B16" s="23" t="s">
        <v>78</v>
      </c>
      <c r="C16" s="12" t="s">
        <v>46</v>
      </c>
      <c r="D16" s="12">
        <v>24342564.4039</v>
      </c>
      <c r="E16" s="24" t="s">
        <v>79</v>
      </c>
      <c r="F16" s="25">
        <v>3</v>
      </c>
      <c r="G16" s="26" t="s">
        <v>51</v>
      </c>
      <c r="H16" s="13" t="s">
        <v>47</v>
      </c>
      <c r="I16" s="40">
        <v>3649396.2906425726</v>
      </c>
      <c r="J16" s="40">
        <v>3449734.351598609</v>
      </c>
      <c r="K16" s="40">
        <v>514473.7096696933</v>
      </c>
      <c r="L16" s="41">
        <v>738438.021300363</v>
      </c>
      <c r="M16" s="40">
        <v>13837391.610703506</v>
      </c>
      <c r="N16" s="40">
        <v>1464904.12746102</v>
      </c>
      <c r="O16" s="40">
        <v>0</v>
      </c>
      <c r="P16" s="40">
        <v>688227.0501481697</v>
      </c>
    </row>
    <row r="17" spans="1:16" ht="15">
      <c r="A17" s="23" t="s">
        <v>80</v>
      </c>
      <c r="B17" s="23" t="s">
        <v>81</v>
      </c>
      <c r="C17" s="12" t="s">
        <v>46</v>
      </c>
      <c r="D17" s="12">
        <v>17132783.592499997</v>
      </c>
      <c r="E17" s="24" t="s">
        <v>47</v>
      </c>
      <c r="F17" s="25">
        <v>3</v>
      </c>
      <c r="G17" s="26" t="s">
        <v>51</v>
      </c>
      <c r="H17" s="13" t="s">
        <v>47</v>
      </c>
      <c r="I17" s="40">
        <v>1568830.3865387011</v>
      </c>
      <c r="J17" s="40">
        <v>1386084.2975907552</v>
      </c>
      <c r="K17" s="40">
        <v>185707.62697922898</v>
      </c>
      <c r="L17" s="41">
        <v>110714.28373263</v>
      </c>
      <c r="M17" s="40">
        <v>12658577.861209461</v>
      </c>
      <c r="N17" s="40">
        <v>348712.55123791914</v>
      </c>
      <c r="O17" s="40">
        <v>0</v>
      </c>
      <c r="P17" s="40">
        <v>874156.6280762717</v>
      </c>
    </row>
    <row r="18" spans="1:16" ht="15">
      <c r="A18" s="23" t="s">
        <v>82</v>
      </c>
      <c r="B18" s="23" t="s">
        <v>83</v>
      </c>
      <c r="C18" s="12" t="s">
        <v>46</v>
      </c>
      <c r="D18" s="12">
        <v>10411001.852</v>
      </c>
      <c r="E18" s="24" t="s">
        <v>47</v>
      </c>
      <c r="F18" s="25">
        <v>3</v>
      </c>
      <c r="G18" s="26" t="s">
        <v>51</v>
      </c>
      <c r="H18" s="13" t="s">
        <v>47</v>
      </c>
      <c r="I18" s="40">
        <v>1443298.4860169273</v>
      </c>
      <c r="J18" s="40">
        <v>843824.7896805138</v>
      </c>
      <c r="K18" s="40">
        <v>74935.41235612</v>
      </c>
      <c r="L18" s="41">
        <v>199512.69648964002</v>
      </c>
      <c r="M18" s="40">
        <v>7700808.493439019</v>
      </c>
      <c r="N18" s="40">
        <v>115096.37660191889</v>
      </c>
      <c r="O18" s="40">
        <v>0</v>
      </c>
      <c r="P18" s="40">
        <v>33525.68369858999</v>
      </c>
    </row>
    <row r="19" spans="1:16" ht="15">
      <c r="A19" s="23" t="s">
        <v>84</v>
      </c>
      <c r="B19" s="23" t="s">
        <v>85</v>
      </c>
      <c r="C19" s="12" t="s">
        <v>46</v>
      </c>
      <c r="D19" s="12">
        <v>47225975.83</v>
      </c>
      <c r="E19" s="24" t="s">
        <v>47</v>
      </c>
      <c r="F19" s="25">
        <v>3</v>
      </c>
      <c r="G19" s="26" t="s">
        <v>58</v>
      </c>
      <c r="H19" s="13" t="s">
        <v>47</v>
      </c>
      <c r="I19" s="40">
        <v>3373847.2034254493</v>
      </c>
      <c r="J19" s="40">
        <v>1004803.6081270988</v>
      </c>
      <c r="K19" s="40">
        <v>540587.67578367</v>
      </c>
      <c r="L19" s="41">
        <v>93554.52363957999</v>
      </c>
      <c r="M19" s="40">
        <v>16522258.267641317</v>
      </c>
      <c r="N19" s="40">
        <v>25690924.20861523</v>
      </c>
      <c r="O19" s="40">
        <v>0</v>
      </c>
      <c r="P19" s="40">
        <v>0</v>
      </c>
    </row>
    <row r="20" spans="1:16" ht="15">
      <c r="A20" s="23" t="s">
        <v>86</v>
      </c>
      <c r="B20" s="23" t="s">
        <v>87</v>
      </c>
      <c r="C20" s="12" t="s">
        <v>46</v>
      </c>
      <c r="D20" s="12">
        <v>38252345.403</v>
      </c>
      <c r="E20" s="24" t="s">
        <v>47</v>
      </c>
      <c r="F20" s="25">
        <v>4</v>
      </c>
      <c r="G20" s="26" t="s">
        <v>51</v>
      </c>
      <c r="H20" s="13" t="s">
        <v>47</v>
      </c>
      <c r="I20" s="40">
        <v>2159316.445208579</v>
      </c>
      <c r="J20" s="40">
        <v>1758228.0029377893</v>
      </c>
      <c r="K20" s="40">
        <v>40299.93527943001</v>
      </c>
      <c r="L20" s="41">
        <v>43767.092800291</v>
      </c>
      <c r="M20" s="40">
        <v>33657060.68608188</v>
      </c>
      <c r="N20" s="40">
        <v>310849.06602495</v>
      </c>
      <c r="O20" s="40">
        <v>0</v>
      </c>
      <c r="P20" s="40">
        <v>282824.56635035295</v>
      </c>
    </row>
    <row r="21" spans="1:16" ht="15">
      <c r="A21" s="23" t="s">
        <v>88</v>
      </c>
      <c r="B21" s="23" t="s">
        <v>89</v>
      </c>
      <c r="C21" s="12" t="s">
        <v>46</v>
      </c>
      <c r="D21" s="12">
        <v>34767796.9805</v>
      </c>
      <c r="E21" s="24" t="s">
        <v>47</v>
      </c>
      <c r="F21" s="25">
        <v>4</v>
      </c>
      <c r="G21" s="26" t="s">
        <v>51</v>
      </c>
      <c r="H21" s="13" t="s">
        <v>47</v>
      </c>
      <c r="I21" s="40">
        <v>2232375.7395371073</v>
      </c>
      <c r="J21" s="40">
        <v>1197517.4261875967</v>
      </c>
      <c r="K21" s="40">
        <v>100951.58119215</v>
      </c>
      <c r="L21" s="41">
        <v>98646.858645844</v>
      </c>
      <c r="M21" s="40">
        <v>30733482.735371187</v>
      </c>
      <c r="N21" s="40">
        <v>36506.72819993</v>
      </c>
      <c r="O21" s="40">
        <v>0</v>
      </c>
      <c r="P21" s="40">
        <v>368316.63840333</v>
      </c>
    </row>
    <row r="22" spans="1:16" ht="15">
      <c r="A22" s="23" t="s">
        <v>90</v>
      </c>
      <c r="B22" s="23" t="s">
        <v>91</v>
      </c>
      <c r="C22" s="12" t="s">
        <v>46</v>
      </c>
      <c r="D22" s="12">
        <v>9697044.21624</v>
      </c>
      <c r="E22" s="24" t="s">
        <v>47</v>
      </c>
      <c r="F22" s="25">
        <v>3</v>
      </c>
      <c r="G22" s="26" t="s">
        <v>51</v>
      </c>
      <c r="H22" s="13" t="s">
        <v>47</v>
      </c>
      <c r="I22" s="40">
        <v>1910781.7572137793</v>
      </c>
      <c r="J22" s="40">
        <v>1245260.4004586458</v>
      </c>
      <c r="K22" s="40">
        <v>88578.6906358422</v>
      </c>
      <c r="L22" s="41">
        <v>48988.407795658</v>
      </c>
      <c r="M22" s="40">
        <v>6137935.544102271</v>
      </c>
      <c r="N22" s="40">
        <v>95896.90617206173</v>
      </c>
      <c r="O22" s="40">
        <v>54840.849497400006</v>
      </c>
      <c r="P22" s="40">
        <v>114761.52446268</v>
      </c>
    </row>
    <row r="23" spans="1:16" ht="15">
      <c r="A23" s="23" t="s">
        <v>92</v>
      </c>
      <c r="B23" s="23" t="s">
        <v>93</v>
      </c>
      <c r="C23" s="12" t="s">
        <v>46</v>
      </c>
      <c r="D23" s="12">
        <v>34525262.9736</v>
      </c>
      <c r="E23" s="24" t="s">
        <v>47</v>
      </c>
      <c r="F23" s="25">
        <v>3</v>
      </c>
      <c r="G23" s="26" t="s">
        <v>48</v>
      </c>
      <c r="H23" s="13" t="s">
        <v>47</v>
      </c>
      <c r="I23" s="40">
        <v>3603537.6002489245</v>
      </c>
      <c r="J23" s="40">
        <v>2654661.717051852</v>
      </c>
      <c r="K23" s="40">
        <v>523905.5816044499</v>
      </c>
      <c r="L23" s="41">
        <v>1111537.47049091</v>
      </c>
      <c r="M23" s="40">
        <v>20853745.49024085</v>
      </c>
      <c r="N23" s="40">
        <v>584943.2914373471</v>
      </c>
      <c r="O23" s="40">
        <v>0</v>
      </c>
      <c r="P23" s="40">
        <v>5192931.92803579</v>
      </c>
    </row>
    <row r="24" spans="1:16" ht="15">
      <c r="A24" s="23" t="s">
        <v>94</v>
      </c>
      <c r="B24" s="23" t="s">
        <v>95</v>
      </c>
      <c r="C24" s="12" t="s">
        <v>46</v>
      </c>
      <c r="D24" s="12">
        <v>12902620.6761</v>
      </c>
      <c r="E24" s="24" t="s">
        <v>47</v>
      </c>
      <c r="F24" s="25">
        <v>3</v>
      </c>
      <c r="G24" s="26" t="s">
        <v>48</v>
      </c>
      <c r="H24" s="13" t="s">
        <v>47</v>
      </c>
      <c r="I24" s="40">
        <v>1772588.6046660964</v>
      </c>
      <c r="J24" s="40">
        <v>1483209.2639719173</v>
      </c>
      <c r="K24" s="40">
        <v>184182.60923558997</v>
      </c>
      <c r="L24" s="41">
        <v>139970.757771658</v>
      </c>
      <c r="M24" s="40">
        <v>7653850.549454939</v>
      </c>
      <c r="N24" s="40">
        <v>1551137.940044354</v>
      </c>
      <c r="O24" s="40">
        <v>0</v>
      </c>
      <c r="P24" s="40">
        <v>117681.09009648</v>
      </c>
    </row>
    <row r="25" spans="1:16" ht="15">
      <c r="A25" s="23" t="s">
        <v>96</v>
      </c>
      <c r="B25" s="23" t="s">
        <v>97</v>
      </c>
      <c r="C25" s="12" t="s">
        <v>46</v>
      </c>
      <c r="D25" s="12">
        <v>12292927.4055</v>
      </c>
      <c r="E25" s="24" t="s">
        <v>47</v>
      </c>
      <c r="F25" s="25">
        <v>3</v>
      </c>
      <c r="G25" s="26" t="s">
        <v>48</v>
      </c>
      <c r="H25" s="13" t="s">
        <v>47</v>
      </c>
      <c r="I25" s="40">
        <v>574643.1346303348</v>
      </c>
      <c r="J25" s="40">
        <v>352659.25759550004</v>
      </c>
      <c r="K25" s="40">
        <v>54903.418840239996</v>
      </c>
      <c r="L25" s="41">
        <v>31538.477313229996</v>
      </c>
      <c r="M25" s="40">
        <v>7730181.997125618</v>
      </c>
      <c r="N25" s="40">
        <v>3520960.309143043</v>
      </c>
      <c r="O25" s="40">
        <v>0</v>
      </c>
      <c r="P25" s="40">
        <v>28040.8959164</v>
      </c>
    </row>
    <row r="26" spans="1:16" ht="15">
      <c r="A26" s="23" t="s">
        <v>98</v>
      </c>
      <c r="B26" s="23" t="s">
        <v>99</v>
      </c>
      <c r="C26" s="12" t="s">
        <v>46</v>
      </c>
      <c r="D26" s="12">
        <v>70317596.47690001</v>
      </c>
      <c r="E26" s="24" t="s">
        <v>47</v>
      </c>
      <c r="F26" s="25">
        <v>4</v>
      </c>
      <c r="G26" s="26" t="s">
        <v>51</v>
      </c>
      <c r="H26" s="13" t="s">
        <v>47</v>
      </c>
      <c r="I26" s="40">
        <v>4778863.935155478</v>
      </c>
      <c r="J26" s="40">
        <v>6236271.709686382</v>
      </c>
      <c r="K26" s="40">
        <v>419629.20948912995</v>
      </c>
      <c r="L26" s="41">
        <v>451049.41105568805</v>
      </c>
      <c r="M26" s="40">
        <v>56803046.02232529</v>
      </c>
      <c r="N26" s="40">
        <v>747122.7109292219</v>
      </c>
      <c r="O26" s="40">
        <v>0</v>
      </c>
      <c r="P26" s="40">
        <v>881613.84376923</v>
      </c>
    </row>
    <row r="27" spans="1:16" ht="15">
      <c r="A27" s="23" t="s">
        <v>100</v>
      </c>
      <c r="B27" s="23" t="s">
        <v>101</v>
      </c>
      <c r="C27" s="12" t="s">
        <v>46</v>
      </c>
      <c r="D27" s="12">
        <v>10142850.5512</v>
      </c>
      <c r="E27" s="24" t="s">
        <v>47</v>
      </c>
      <c r="F27" s="25">
        <v>3</v>
      </c>
      <c r="G27" s="26" t="s">
        <v>48</v>
      </c>
      <c r="H27" s="13" t="s">
        <v>47</v>
      </c>
      <c r="I27" s="40">
        <v>1160762.0685799173</v>
      </c>
      <c r="J27" s="40">
        <v>210541.64992135056</v>
      </c>
      <c r="K27" s="40">
        <v>69108.26725578001</v>
      </c>
      <c r="L27" s="41">
        <v>36737.25333471</v>
      </c>
      <c r="M27" s="40">
        <v>4594624.440317855</v>
      </c>
      <c r="N27" s="40">
        <v>4071076.963253284</v>
      </c>
      <c r="O27" s="40">
        <v>0</v>
      </c>
      <c r="P27" s="40">
        <v>0</v>
      </c>
    </row>
    <row r="28" spans="1:16" ht="15">
      <c r="A28" s="23" t="s">
        <v>102</v>
      </c>
      <c r="B28" s="23" t="s">
        <v>103</v>
      </c>
      <c r="C28" s="12" t="s">
        <v>46</v>
      </c>
      <c r="D28" s="12">
        <v>43259511.9607</v>
      </c>
      <c r="E28" s="24" t="s">
        <v>47</v>
      </c>
      <c r="F28" s="25">
        <v>3</v>
      </c>
      <c r="G28" s="26" t="s">
        <v>51</v>
      </c>
      <c r="H28" s="13" t="s">
        <v>47</v>
      </c>
      <c r="I28" s="40">
        <v>3952411.4554713597</v>
      </c>
      <c r="J28" s="40">
        <v>2375189.5977545404</v>
      </c>
      <c r="K28" s="40">
        <v>107096.34360344942</v>
      </c>
      <c r="L28" s="41">
        <v>94797.47735594497</v>
      </c>
      <c r="M28" s="40">
        <v>36102470.27152653</v>
      </c>
      <c r="N28" s="40">
        <v>296716.38800700003</v>
      </c>
      <c r="O28" s="40">
        <v>0</v>
      </c>
      <c r="P28" s="40">
        <v>330830.345488955</v>
      </c>
    </row>
    <row r="29" spans="1:16" ht="15">
      <c r="A29" s="23" t="s">
        <v>104</v>
      </c>
      <c r="B29" s="23" t="s">
        <v>105</v>
      </c>
      <c r="C29" s="12" t="s">
        <v>46</v>
      </c>
      <c r="D29" s="12">
        <v>20827547.946</v>
      </c>
      <c r="E29" s="24" t="s">
        <v>47</v>
      </c>
      <c r="F29" s="25">
        <v>3</v>
      </c>
      <c r="G29" s="26" t="s">
        <v>51</v>
      </c>
      <c r="H29" s="13" t="s">
        <v>47</v>
      </c>
      <c r="I29" s="40">
        <v>2187044.0918519837</v>
      </c>
      <c r="J29" s="40">
        <v>1938465.6386690051</v>
      </c>
      <c r="K29" s="40">
        <v>159368.23499228</v>
      </c>
      <c r="L29" s="41">
        <v>83753.98927178398</v>
      </c>
      <c r="M29" s="40">
        <v>15433349.479339944</v>
      </c>
      <c r="N29" s="40">
        <v>907416.83815256</v>
      </c>
      <c r="O29" s="40">
        <v>0</v>
      </c>
      <c r="P29" s="40">
        <v>118149.59286491999</v>
      </c>
    </row>
    <row r="30" spans="1:16" ht="15">
      <c r="A30" s="23" t="s">
        <v>106</v>
      </c>
      <c r="B30" s="23" t="s">
        <v>107</v>
      </c>
      <c r="C30" s="12" t="s">
        <v>46</v>
      </c>
      <c r="D30" s="12">
        <v>7836525.46599</v>
      </c>
      <c r="E30" s="24" t="s">
        <v>47</v>
      </c>
      <c r="F30" s="25">
        <v>4</v>
      </c>
      <c r="G30" s="26" t="s">
        <v>51</v>
      </c>
      <c r="H30" s="13" t="s">
        <v>47</v>
      </c>
      <c r="I30" s="40">
        <v>614042.6066403809</v>
      </c>
      <c r="J30" s="40">
        <v>789325.6290412201</v>
      </c>
      <c r="K30" s="40">
        <v>19360.24752561</v>
      </c>
      <c r="L30" s="41">
        <v>2740.6662754599997</v>
      </c>
      <c r="M30" s="40">
        <v>6344943.135670493</v>
      </c>
      <c r="N30" s="40">
        <v>30376.69008932</v>
      </c>
      <c r="O30" s="40">
        <v>0</v>
      </c>
      <c r="P30" s="40">
        <v>35736.3965905</v>
      </c>
    </row>
    <row r="31" spans="1:16" ht="15">
      <c r="A31" s="23" t="s">
        <v>108</v>
      </c>
      <c r="B31" s="23" t="s">
        <v>109</v>
      </c>
      <c r="C31" s="12" t="s">
        <v>46</v>
      </c>
      <c r="D31" s="12">
        <v>16906406.242999997</v>
      </c>
      <c r="E31" s="24" t="s">
        <v>47</v>
      </c>
      <c r="F31" s="25">
        <v>3</v>
      </c>
      <c r="G31" s="26" t="s">
        <v>48</v>
      </c>
      <c r="H31" s="13" t="s">
        <v>47</v>
      </c>
      <c r="I31" s="40">
        <v>2104748.3412211123</v>
      </c>
      <c r="J31" s="40">
        <v>521363.5296361736</v>
      </c>
      <c r="K31" s="40">
        <v>72309.72573787998</v>
      </c>
      <c r="L31" s="41">
        <v>687776.73288715</v>
      </c>
      <c r="M31" s="40">
        <v>7489299.014812344</v>
      </c>
      <c r="N31" s="40">
        <v>6030909.245725512</v>
      </c>
      <c r="O31" s="40">
        <v>0</v>
      </c>
      <c r="P31" s="40">
        <v>0</v>
      </c>
    </row>
    <row r="32" spans="1:16" ht="15">
      <c r="A32" s="23" t="s">
        <v>110</v>
      </c>
      <c r="B32" s="23" t="s">
        <v>111</v>
      </c>
      <c r="C32" s="12" t="s">
        <v>46</v>
      </c>
      <c r="D32" s="12">
        <v>30906622.551799998</v>
      </c>
      <c r="E32" s="24" t="s">
        <v>47</v>
      </c>
      <c r="F32" s="25">
        <v>3</v>
      </c>
      <c r="G32" s="26" t="s">
        <v>58</v>
      </c>
      <c r="H32" s="13" t="s">
        <v>47</v>
      </c>
      <c r="I32" s="40">
        <v>684098.4050403802</v>
      </c>
      <c r="J32" s="40">
        <v>2126863.996596222</v>
      </c>
      <c r="K32" s="40">
        <v>729400.6830116751</v>
      </c>
      <c r="L32" s="41">
        <v>14055.656251890001</v>
      </c>
      <c r="M32" s="40">
        <v>4894514.525466958</v>
      </c>
      <c r="N32" s="40">
        <v>21679724.468789965</v>
      </c>
      <c r="O32" s="40">
        <v>0</v>
      </c>
      <c r="P32" s="40">
        <v>777964.9380149</v>
      </c>
    </row>
    <row r="33" spans="1:16" ht="15">
      <c r="A33" s="23" t="s">
        <v>112</v>
      </c>
      <c r="B33" s="23" t="s">
        <v>113</v>
      </c>
      <c r="C33" s="12" t="s">
        <v>46</v>
      </c>
      <c r="D33" s="12">
        <v>15804083.283699999</v>
      </c>
      <c r="E33" s="24" t="s">
        <v>47</v>
      </c>
      <c r="F33" s="25">
        <v>4</v>
      </c>
      <c r="G33" s="26" t="s">
        <v>51</v>
      </c>
      <c r="H33" s="13" t="s">
        <v>47</v>
      </c>
      <c r="I33" s="40">
        <v>687610.4789523347</v>
      </c>
      <c r="J33" s="40">
        <v>630644.33142284</v>
      </c>
      <c r="K33" s="40">
        <v>20544.683345470003</v>
      </c>
      <c r="L33" s="41">
        <v>16696.59953762</v>
      </c>
      <c r="M33" s="40">
        <v>13985295.15811918</v>
      </c>
      <c r="N33" s="40">
        <v>115356.95040577796</v>
      </c>
      <c r="O33" s="40">
        <v>28610.662761599997</v>
      </c>
      <c r="P33" s="40">
        <v>319321.13214591</v>
      </c>
    </row>
    <row r="34" spans="1:16" ht="15">
      <c r="A34" s="23" t="s">
        <v>114</v>
      </c>
      <c r="B34" s="23" t="s">
        <v>115</v>
      </c>
      <c r="C34" s="12" t="s">
        <v>46</v>
      </c>
      <c r="D34" s="12">
        <v>31907927.276499998</v>
      </c>
      <c r="E34" s="24" t="s">
        <v>47</v>
      </c>
      <c r="F34" s="25">
        <v>3</v>
      </c>
      <c r="G34" s="26" t="s">
        <v>58</v>
      </c>
      <c r="H34" s="13" t="s">
        <v>47</v>
      </c>
      <c r="I34" s="40">
        <v>612418.7406998998</v>
      </c>
      <c r="J34" s="40">
        <v>233035.40505129</v>
      </c>
      <c r="K34" s="40">
        <v>95609.61274214</v>
      </c>
      <c r="L34" s="41">
        <v>0</v>
      </c>
      <c r="M34" s="40">
        <v>2891950.01855841</v>
      </c>
      <c r="N34" s="40">
        <v>28074912.104334984</v>
      </c>
      <c r="O34" s="40">
        <v>0</v>
      </c>
      <c r="P34" s="40">
        <v>0</v>
      </c>
    </row>
    <row r="35" spans="1:16" ht="15">
      <c r="A35" s="23" t="s">
        <v>116</v>
      </c>
      <c r="B35" s="23" t="s">
        <v>117</v>
      </c>
      <c r="C35" s="12" t="s">
        <v>46</v>
      </c>
      <c r="D35" s="12">
        <v>26846374.599699996</v>
      </c>
      <c r="E35" s="24" t="s">
        <v>47</v>
      </c>
      <c r="F35" s="25">
        <v>3</v>
      </c>
      <c r="G35" s="26" t="s">
        <v>58</v>
      </c>
      <c r="H35" s="13" t="s">
        <v>47</v>
      </c>
      <c r="I35" s="40">
        <v>427345.65516939893</v>
      </c>
      <c r="J35" s="40">
        <v>144450.6001223</v>
      </c>
      <c r="K35" s="40">
        <v>24169.628555760002</v>
      </c>
      <c r="L35" s="41">
        <v>31017.28124718</v>
      </c>
      <c r="M35" s="40">
        <v>1938412.7833683228</v>
      </c>
      <c r="N35" s="40">
        <v>24278062.400994983</v>
      </c>
      <c r="O35" s="40">
        <v>0</v>
      </c>
      <c r="P35" s="40">
        <v>2915.67084034</v>
      </c>
    </row>
    <row r="36" spans="1:16" ht="15">
      <c r="A36" s="23" t="s">
        <v>118</v>
      </c>
      <c r="B36" s="23" t="s">
        <v>119</v>
      </c>
      <c r="C36" s="12" t="s">
        <v>46</v>
      </c>
      <c r="D36" s="12">
        <v>34207517.0674</v>
      </c>
      <c r="E36" s="24" t="s">
        <v>47</v>
      </c>
      <c r="F36" s="25">
        <v>3</v>
      </c>
      <c r="G36" s="26" t="s">
        <v>48</v>
      </c>
      <c r="H36" s="13" t="s">
        <v>47</v>
      </c>
      <c r="I36" s="40">
        <v>1640345.1034527202</v>
      </c>
      <c r="J36" s="40">
        <v>710256.5624699298</v>
      </c>
      <c r="K36" s="40">
        <v>446715.65611697786</v>
      </c>
      <c r="L36" s="41">
        <v>73585.42210507</v>
      </c>
      <c r="M36" s="40">
        <v>12359538.767740788</v>
      </c>
      <c r="N36" s="40">
        <v>18977075.338876896</v>
      </c>
      <c r="O36" s="40">
        <v>0</v>
      </c>
      <c r="P36" s="40">
        <v>0</v>
      </c>
    </row>
    <row r="37" spans="1:16" ht="15">
      <c r="A37" s="23" t="s">
        <v>120</v>
      </c>
      <c r="B37" s="23" t="s">
        <v>121</v>
      </c>
      <c r="C37" s="12" t="s">
        <v>46</v>
      </c>
      <c r="D37" s="12">
        <v>14277914.4389</v>
      </c>
      <c r="E37" s="24" t="s">
        <v>47</v>
      </c>
      <c r="F37" s="25">
        <v>3</v>
      </c>
      <c r="G37" s="26" t="s">
        <v>48</v>
      </c>
      <c r="H37" s="13" t="s">
        <v>47</v>
      </c>
      <c r="I37" s="40">
        <v>1527037.10169283</v>
      </c>
      <c r="J37" s="40">
        <v>332057.0623792651</v>
      </c>
      <c r="K37" s="40">
        <v>22791.18398025</v>
      </c>
      <c r="L37" s="41">
        <v>231743.7990347</v>
      </c>
      <c r="M37" s="40">
        <v>2425380.745528626</v>
      </c>
      <c r="N37" s="40">
        <v>2153334.899904499</v>
      </c>
      <c r="O37" s="40">
        <v>0</v>
      </c>
      <c r="P37" s="40">
        <v>7585569.98388</v>
      </c>
    </row>
    <row r="38" spans="1:16" ht="15">
      <c r="A38" s="23" t="s">
        <v>122</v>
      </c>
      <c r="B38" s="23" t="s">
        <v>123</v>
      </c>
      <c r="C38" s="12" t="s">
        <v>46</v>
      </c>
      <c r="D38" s="12">
        <v>56694469.0488</v>
      </c>
      <c r="E38" s="24" t="s">
        <v>47</v>
      </c>
      <c r="F38" s="25">
        <v>4</v>
      </c>
      <c r="G38" s="26" t="s">
        <v>51</v>
      </c>
      <c r="H38" s="13" t="s">
        <v>47</v>
      </c>
      <c r="I38" s="40">
        <v>3260520.6981739593</v>
      </c>
      <c r="J38" s="40">
        <v>2399811.5338654304</v>
      </c>
      <c r="K38" s="40">
        <v>92134.02440051698</v>
      </c>
      <c r="L38" s="41">
        <v>135902.74885727</v>
      </c>
      <c r="M38" s="40">
        <v>49466839.42378074</v>
      </c>
      <c r="N38" s="40">
        <v>451426.96354791</v>
      </c>
      <c r="O38" s="40">
        <v>325989.18814010004</v>
      </c>
      <c r="P38" s="40">
        <v>561845.9955228489</v>
      </c>
    </row>
    <row r="39" spans="1:16" ht="15">
      <c r="A39" s="23" t="s">
        <v>124</v>
      </c>
      <c r="B39" s="23" t="s">
        <v>125</v>
      </c>
      <c r="C39" s="12" t="s">
        <v>46</v>
      </c>
      <c r="D39" s="12">
        <v>49542189.6058</v>
      </c>
      <c r="E39" s="24" t="s">
        <v>47</v>
      </c>
      <c r="F39" s="25">
        <v>3</v>
      </c>
      <c r="G39" s="26" t="s">
        <v>48</v>
      </c>
      <c r="H39" s="13" t="s">
        <v>47</v>
      </c>
      <c r="I39" s="40">
        <v>3100544.413150844</v>
      </c>
      <c r="J39" s="40">
        <v>2909595.692997865</v>
      </c>
      <c r="K39" s="40">
        <v>307007.5858855792</v>
      </c>
      <c r="L39" s="41">
        <v>104187.237598195</v>
      </c>
      <c r="M39" s="40">
        <v>19174645.348764274</v>
      </c>
      <c r="N39" s="40">
        <v>23835358.80762997</v>
      </c>
      <c r="O39" s="40">
        <v>0</v>
      </c>
      <c r="P39" s="40">
        <v>110850.66922294</v>
      </c>
    </row>
    <row r="40" spans="1:16" ht="15">
      <c r="A40" s="23" t="s">
        <v>126</v>
      </c>
      <c r="B40" s="23" t="s">
        <v>127</v>
      </c>
      <c r="C40" s="12" t="s">
        <v>46</v>
      </c>
      <c r="D40" s="12">
        <v>25029218.092100002</v>
      </c>
      <c r="E40" s="24" t="s">
        <v>47</v>
      </c>
      <c r="F40" s="25">
        <v>3</v>
      </c>
      <c r="G40" s="26" t="s">
        <v>48</v>
      </c>
      <c r="H40" s="13" t="s">
        <v>47</v>
      </c>
      <c r="I40" s="40">
        <v>2127479.8200872103</v>
      </c>
      <c r="J40" s="40">
        <v>734042.4820828349</v>
      </c>
      <c r="K40" s="40">
        <v>262899.96561887994</v>
      </c>
      <c r="L40" s="41">
        <v>80379.21741952999</v>
      </c>
      <c r="M40" s="40">
        <v>19270213.960421238</v>
      </c>
      <c r="N40" s="40">
        <v>2083700.9109515557</v>
      </c>
      <c r="O40" s="40">
        <v>0</v>
      </c>
      <c r="P40" s="40">
        <v>470501.57353099005</v>
      </c>
    </row>
    <row r="41" spans="1:16" ht="15">
      <c r="A41" s="23" t="s">
        <v>128</v>
      </c>
      <c r="B41" s="23" t="s">
        <v>129</v>
      </c>
      <c r="C41" s="12" t="s">
        <v>46</v>
      </c>
      <c r="D41" s="12">
        <v>70082087.0933</v>
      </c>
      <c r="E41" s="24" t="s">
        <v>47</v>
      </c>
      <c r="F41" s="25">
        <v>4</v>
      </c>
      <c r="G41" s="26" t="s">
        <v>51</v>
      </c>
      <c r="H41" s="13" t="s">
        <v>47</v>
      </c>
      <c r="I41" s="40">
        <v>3867985.8267222443</v>
      </c>
      <c r="J41" s="40">
        <v>4134949.549711631</v>
      </c>
      <c r="K41" s="40">
        <v>347648.54641259</v>
      </c>
      <c r="L41" s="41">
        <v>306347.853453174</v>
      </c>
      <c r="M41" s="40">
        <v>59857588.57314206</v>
      </c>
      <c r="N41" s="40">
        <v>392792.50969332</v>
      </c>
      <c r="O41" s="40">
        <v>29130.55467995</v>
      </c>
      <c r="P41" s="40">
        <v>1145643.1057331406</v>
      </c>
    </row>
    <row r="42" spans="1:16" ht="15">
      <c r="A42" s="23" t="s">
        <v>130</v>
      </c>
      <c r="B42" s="23" t="s">
        <v>131</v>
      </c>
      <c r="C42" s="12" t="s">
        <v>46</v>
      </c>
      <c r="D42" s="12">
        <v>16963409.756500002</v>
      </c>
      <c r="E42" s="24" t="s">
        <v>47</v>
      </c>
      <c r="F42" s="25">
        <v>3</v>
      </c>
      <c r="G42" s="26" t="s">
        <v>51</v>
      </c>
      <c r="H42" s="13" t="s">
        <v>47</v>
      </c>
      <c r="I42" s="40">
        <v>1509741.1925575668</v>
      </c>
      <c r="J42" s="40">
        <v>1721321.900182459</v>
      </c>
      <c r="K42" s="40">
        <v>67626.24127424</v>
      </c>
      <c r="L42" s="41">
        <v>44783.141051767</v>
      </c>
      <c r="M42" s="40">
        <v>13602520.032332225</v>
      </c>
      <c r="N42" s="40">
        <v>0</v>
      </c>
      <c r="O42" s="40">
        <v>0</v>
      </c>
      <c r="P42" s="40">
        <v>17417.15598246</v>
      </c>
    </row>
    <row r="43" spans="1:16" ht="15">
      <c r="A43" s="23" t="s">
        <v>132</v>
      </c>
      <c r="B43" s="23" t="s">
        <v>133</v>
      </c>
      <c r="C43" s="12" t="s">
        <v>46</v>
      </c>
      <c r="D43" s="12">
        <v>14661676.290000001</v>
      </c>
      <c r="E43" s="24" t="s">
        <v>47</v>
      </c>
      <c r="F43" s="25">
        <v>3</v>
      </c>
      <c r="G43" s="26" t="s">
        <v>51</v>
      </c>
      <c r="H43" s="13" t="s">
        <v>47</v>
      </c>
      <c r="I43" s="40">
        <v>2060973.641769906</v>
      </c>
      <c r="J43" s="40">
        <v>876612.9264828237</v>
      </c>
      <c r="K43" s="40">
        <v>142705.85865927</v>
      </c>
      <c r="L43" s="41">
        <v>67497.24974098</v>
      </c>
      <c r="M43" s="40">
        <v>10566766.394607162</v>
      </c>
      <c r="N43" s="40">
        <v>881468.3904762578</v>
      </c>
      <c r="O43" s="40">
        <v>0</v>
      </c>
      <c r="P43" s="40">
        <v>65651.69646987</v>
      </c>
    </row>
    <row r="44" spans="1:16" ht="15">
      <c r="A44" s="23" t="s">
        <v>134</v>
      </c>
      <c r="B44" s="23" t="s">
        <v>135</v>
      </c>
      <c r="C44" s="12" t="s">
        <v>46</v>
      </c>
      <c r="D44" s="12">
        <v>63039664.4465</v>
      </c>
      <c r="E44" s="24" t="s">
        <v>47</v>
      </c>
      <c r="F44" s="25">
        <v>3</v>
      </c>
      <c r="G44" s="26" t="s">
        <v>48</v>
      </c>
      <c r="H44" s="13" t="s">
        <v>47</v>
      </c>
      <c r="I44" s="40">
        <v>3957733.3087487402</v>
      </c>
      <c r="J44" s="40">
        <v>1517524.1717198184</v>
      </c>
      <c r="K44" s="40">
        <v>400682.5891825402</v>
      </c>
      <c r="L44" s="41">
        <v>1813384.984877598</v>
      </c>
      <c r="M44" s="40">
        <v>18375775.957340144</v>
      </c>
      <c r="N44" s="40">
        <v>1267466.2895323597</v>
      </c>
      <c r="O44" s="40">
        <v>25603.668905579998</v>
      </c>
      <c r="P44" s="40">
        <v>35681492.95388534</v>
      </c>
    </row>
    <row r="45" spans="1:16" ht="15">
      <c r="A45" s="23" t="s">
        <v>136</v>
      </c>
      <c r="B45" s="23" t="s">
        <v>137</v>
      </c>
      <c r="C45" s="12" t="s">
        <v>46</v>
      </c>
      <c r="D45" s="12">
        <v>79362342.29710001</v>
      </c>
      <c r="E45" s="24" t="s">
        <v>79</v>
      </c>
      <c r="F45" s="25">
        <v>4</v>
      </c>
      <c r="G45" s="26" t="s">
        <v>51</v>
      </c>
      <c r="H45" s="13" t="s">
        <v>47</v>
      </c>
      <c r="I45" s="40">
        <v>7207156.897306135</v>
      </c>
      <c r="J45" s="40">
        <v>5422754.41543081</v>
      </c>
      <c r="K45" s="40">
        <v>851586.62374219</v>
      </c>
      <c r="L45" s="41">
        <v>548585.9957843138</v>
      </c>
      <c r="M45" s="40">
        <v>62178686.74714523</v>
      </c>
      <c r="N45" s="40">
        <v>1167109.2513753588</v>
      </c>
      <c r="O45" s="40">
        <v>0</v>
      </c>
      <c r="P45" s="40">
        <v>1986462.8011211844</v>
      </c>
    </row>
    <row r="46" spans="1:16" ht="15">
      <c r="A46" s="23" t="s">
        <v>138</v>
      </c>
      <c r="B46" s="23" t="s">
        <v>139</v>
      </c>
      <c r="C46" s="12" t="s">
        <v>46</v>
      </c>
      <c r="D46" s="12">
        <v>69940360.2485</v>
      </c>
      <c r="E46" s="24" t="s">
        <v>47</v>
      </c>
      <c r="F46" s="25">
        <v>3</v>
      </c>
      <c r="G46" s="26" t="s">
        <v>58</v>
      </c>
      <c r="H46" s="13" t="s">
        <v>47</v>
      </c>
      <c r="I46" s="40">
        <v>2007001.1282087506</v>
      </c>
      <c r="J46" s="40">
        <v>346409.922474306</v>
      </c>
      <c r="K46" s="40">
        <v>8225.0796223</v>
      </c>
      <c r="L46" s="41">
        <v>127495.51169028001</v>
      </c>
      <c r="M46" s="40">
        <v>2899560.67817986</v>
      </c>
      <c r="N46" s="40">
        <v>43833755.021833025</v>
      </c>
      <c r="O46" s="40">
        <v>0</v>
      </c>
      <c r="P46" s="40">
        <v>20717912.671600003</v>
      </c>
    </row>
    <row r="47" spans="1:16" ht="15">
      <c r="A47" s="23" t="s">
        <v>140</v>
      </c>
      <c r="B47" s="23" t="s">
        <v>141</v>
      </c>
      <c r="C47" s="12" t="s">
        <v>46</v>
      </c>
      <c r="D47" s="12">
        <v>18649007.0726</v>
      </c>
      <c r="E47" s="24" t="s">
        <v>47</v>
      </c>
      <c r="F47" s="25">
        <v>3</v>
      </c>
      <c r="G47" s="26" t="s">
        <v>48</v>
      </c>
      <c r="H47" s="13" t="s">
        <v>47</v>
      </c>
      <c r="I47" s="40">
        <v>1301655.4739479732</v>
      </c>
      <c r="J47" s="40">
        <v>429153.18238195695</v>
      </c>
      <c r="K47" s="40">
        <v>460797.38535771606</v>
      </c>
      <c r="L47" s="41">
        <v>34988.8517588019</v>
      </c>
      <c r="M47" s="40">
        <v>9949015.237232056</v>
      </c>
      <c r="N47" s="40">
        <v>6456614.301452862</v>
      </c>
      <c r="O47" s="40">
        <v>0</v>
      </c>
      <c r="P47" s="40">
        <v>16782.93802337</v>
      </c>
    </row>
    <row r="48" spans="1:16" ht="15">
      <c r="A48" s="23" t="s">
        <v>142</v>
      </c>
      <c r="B48" s="23" t="s">
        <v>143</v>
      </c>
      <c r="C48" s="12" t="s">
        <v>46</v>
      </c>
      <c r="D48" s="12">
        <v>19641733.7042</v>
      </c>
      <c r="E48" s="24" t="s">
        <v>47</v>
      </c>
      <c r="F48" s="27">
        <v>3</v>
      </c>
      <c r="G48" s="26" t="s">
        <v>48</v>
      </c>
      <c r="H48" s="13" t="s">
        <v>47</v>
      </c>
      <c r="I48" s="40">
        <v>1210474.0755418313</v>
      </c>
      <c r="J48" s="40">
        <v>263161.694971944</v>
      </c>
      <c r="K48" s="40">
        <v>28304.511099394</v>
      </c>
      <c r="L48" s="41">
        <v>30909.103156719997</v>
      </c>
      <c r="M48" s="40">
        <v>12097695.360218555</v>
      </c>
      <c r="N48" s="40">
        <v>5980996.788093521</v>
      </c>
      <c r="O48" s="40">
        <v>0</v>
      </c>
      <c r="P48" s="40">
        <v>30191.6755296</v>
      </c>
    </row>
    <row r="49" spans="1:16" ht="15">
      <c r="A49" s="23" t="s">
        <v>144</v>
      </c>
      <c r="B49" s="23" t="s">
        <v>145</v>
      </c>
      <c r="C49" s="12" t="s">
        <v>46</v>
      </c>
      <c r="D49" s="12">
        <v>29702816.5403</v>
      </c>
      <c r="E49" s="24" t="s">
        <v>47</v>
      </c>
      <c r="F49" s="27">
        <v>4</v>
      </c>
      <c r="G49" s="26" t="s">
        <v>51</v>
      </c>
      <c r="H49" s="13" t="s">
        <v>47</v>
      </c>
      <c r="I49" s="40">
        <v>2200368.530692572</v>
      </c>
      <c r="J49" s="40">
        <v>1744750.104937541</v>
      </c>
      <c r="K49" s="40">
        <v>3876.21600703</v>
      </c>
      <c r="L49" s="41">
        <v>45059.99734679</v>
      </c>
      <c r="M49" s="40">
        <v>25383449.82274761</v>
      </c>
      <c r="N49" s="40">
        <v>265635.192949047</v>
      </c>
      <c r="O49" s="40">
        <v>0</v>
      </c>
      <c r="P49" s="40">
        <v>59677.12829895</v>
      </c>
    </row>
    <row r="50" spans="1:16" ht="15">
      <c r="A50" s="23" t="s">
        <v>146</v>
      </c>
      <c r="B50" s="23" t="s">
        <v>147</v>
      </c>
      <c r="C50" s="12" t="s">
        <v>46</v>
      </c>
      <c r="D50" s="12">
        <v>21036783.007799998</v>
      </c>
      <c r="E50" s="24" t="s">
        <v>47</v>
      </c>
      <c r="F50" s="27">
        <v>3</v>
      </c>
      <c r="G50" s="26" t="s">
        <v>48</v>
      </c>
      <c r="H50" s="13" t="s">
        <v>47</v>
      </c>
      <c r="I50" s="40">
        <v>1353782.5819925827</v>
      </c>
      <c r="J50" s="40">
        <v>655653.9764635031</v>
      </c>
      <c r="K50" s="40">
        <v>205377.46136610003</v>
      </c>
      <c r="L50" s="41">
        <v>30268.40938322</v>
      </c>
      <c r="M50" s="40">
        <v>15471778.200246193</v>
      </c>
      <c r="N50" s="40">
        <v>3195340.533346441</v>
      </c>
      <c r="O50" s="40">
        <v>0</v>
      </c>
      <c r="P50" s="40">
        <v>124581.85762273999</v>
      </c>
    </row>
    <row r="51" spans="1:16" ht="15">
      <c r="A51" s="23" t="s">
        <v>148</v>
      </c>
      <c r="B51" s="23" t="s">
        <v>149</v>
      </c>
      <c r="C51" s="12" t="s">
        <v>46</v>
      </c>
      <c r="D51" s="12">
        <v>20427139.0226</v>
      </c>
      <c r="E51" s="24" t="s">
        <v>47</v>
      </c>
      <c r="F51" s="27">
        <v>3</v>
      </c>
      <c r="G51" s="26" t="s">
        <v>48</v>
      </c>
      <c r="H51" s="13" t="s">
        <v>47</v>
      </c>
      <c r="I51" s="40">
        <v>2100744.3021412245</v>
      </c>
      <c r="J51" s="40">
        <v>963241.4835786272</v>
      </c>
      <c r="K51" s="40">
        <v>58233.91186824001</v>
      </c>
      <c r="L51" s="41">
        <v>128232.99382609001</v>
      </c>
      <c r="M51" s="40">
        <v>16321546.941507872</v>
      </c>
      <c r="N51" s="40">
        <v>804259.8581403173</v>
      </c>
      <c r="O51" s="40">
        <v>0</v>
      </c>
      <c r="P51" s="40">
        <v>50879.51648187001</v>
      </c>
    </row>
    <row r="52" spans="1:16" ht="15">
      <c r="A52" s="23" t="s">
        <v>150</v>
      </c>
      <c r="B52" s="23" t="s">
        <v>151</v>
      </c>
      <c r="C52" s="12" t="s">
        <v>46</v>
      </c>
      <c r="D52" s="12">
        <v>24682587.794400003</v>
      </c>
      <c r="E52" s="24" t="s">
        <v>47</v>
      </c>
      <c r="F52" s="27">
        <v>4</v>
      </c>
      <c r="G52" s="26" t="s">
        <v>51</v>
      </c>
      <c r="H52" s="13" t="s">
        <v>47</v>
      </c>
      <c r="I52" s="40">
        <v>1996352.7671959742</v>
      </c>
      <c r="J52" s="40">
        <v>1405732.5019352706</v>
      </c>
      <c r="K52" s="40">
        <v>176067.161037786</v>
      </c>
      <c r="L52" s="41">
        <v>107564.511917757</v>
      </c>
      <c r="M52" s="40">
        <v>20745437.621496905</v>
      </c>
      <c r="N52" s="40">
        <v>75002.39434413</v>
      </c>
      <c r="O52" s="40">
        <v>0</v>
      </c>
      <c r="P52" s="40">
        <v>176430.163923649</v>
      </c>
    </row>
    <row r="53" spans="1:16" ht="15">
      <c r="A53" s="23" t="s">
        <v>152</v>
      </c>
      <c r="B53" s="23" t="s">
        <v>153</v>
      </c>
      <c r="C53" s="12" t="s">
        <v>46</v>
      </c>
      <c r="D53" s="12">
        <v>40403297.924499996</v>
      </c>
      <c r="E53" s="24" t="s">
        <v>47</v>
      </c>
      <c r="F53" s="27">
        <v>3</v>
      </c>
      <c r="G53" s="26" t="s">
        <v>48</v>
      </c>
      <c r="H53" s="13" t="s">
        <v>47</v>
      </c>
      <c r="I53" s="40">
        <v>4881084.430054823</v>
      </c>
      <c r="J53" s="40">
        <v>1555006.8478264376</v>
      </c>
      <c r="K53" s="40">
        <v>153108.97242879999</v>
      </c>
      <c r="L53" s="41">
        <v>111546.08094449999</v>
      </c>
      <c r="M53" s="40">
        <v>22241409.025259566</v>
      </c>
      <c r="N53" s="40">
        <v>11461142.381621506</v>
      </c>
      <c r="O53" s="40">
        <v>0</v>
      </c>
      <c r="P53" s="40">
        <v>0</v>
      </c>
    </row>
    <row r="54" spans="1:16" ht="15">
      <c r="A54" s="23" t="s">
        <v>154</v>
      </c>
      <c r="B54" s="23" t="s">
        <v>155</v>
      </c>
      <c r="C54" s="12" t="s">
        <v>46</v>
      </c>
      <c r="D54" s="12">
        <v>38831589.8847</v>
      </c>
      <c r="E54" s="24" t="s">
        <v>47</v>
      </c>
      <c r="F54" s="27">
        <v>4</v>
      </c>
      <c r="G54" s="26" t="s">
        <v>51</v>
      </c>
      <c r="H54" s="13" t="s">
        <v>47</v>
      </c>
      <c r="I54" s="40">
        <v>2991645.8438104475</v>
      </c>
      <c r="J54" s="40">
        <v>2964080.046999831</v>
      </c>
      <c r="K54" s="40">
        <v>149739.751742113</v>
      </c>
      <c r="L54" s="41">
        <v>102591.77333147</v>
      </c>
      <c r="M54" s="40">
        <v>32098279.119088855</v>
      </c>
      <c r="N54" s="40">
        <v>170446.03979164542</v>
      </c>
      <c r="O54" s="40">
        <v>0</v>
      </c>
      <c r="P54" s="40">
        <v>354763.83907914994</v>
      </c>
    </row>
    <row r="55" spans="1:16" ht="15">
      <c r="A55" s="23" t="s">
        <v>156</v>
      </c>
      <c r="B55" s="23" t="s">
        <v>157</v>
      </c>
      <c r="C55" s="12" t="s">
        <v>46</v>
      </c>
      <c r="D55" s="12">
        <v>29251629.821799997</v>
      </c>
      <c r="E55" s="24" t="s">
        <v>47</v>
      </c>
      <c r="F55" s="27">
        <v>4</v>
      </c>
      <c r="G55" s="26" t="s">
        <v>51</v>
      </c>
      <c r="H55" s="13" t="s">
        <v>47</v>
      </c>
      <c r="I55" s="40">
        <v>1352525.749787489</v>
      </c>
      <c r="J55" s="40">
        <v>2319935.816863291</v>
      </c>
      <c r="K55" s="40">
        <v>137080.01450689</v>
      </c>
      <c r="L55" s="41">
        <v>151785.74453969</v>
      </c>
      <c r="M55" s="40">
        <v>24678874.013999686</v>
      </c>
      <c r="N55" s="40">
        <v>141587.27951281998</v>
      </c>
      <c r="O55" s="40">
        <v>0</v>
      </c>
      <c r="P55" s="40">
        <v>469841.5321304287</v>
      </c>
    </row>
    <row r="56" spans="1:16" ht="15">
      <c r="A56" s="23" t="s">
        <v>158</v>
      </c>
      <c r="B56" s="23" t="s">
        <v>159</v>
      </c>
      <c r="C56" s="12" t="s">
        <v>46</v>
      </c>
      <c r="D56" s="12">
        <v>46634522.1441</v>
      </c>
      <c r="E56" s="24" t="s">
        <v>47</v>
      </c>
      <c r="F56" s="27">
        <v>3</v>
      </c>
      <c r="G56" s="26" t="s">
        <v>51</v>
      </c>
      <c r="H56" s="13" t="s">
        <v>47</v>
      </c>
      <c r="I56" s="40">
        <v>3394187.973779907</v>
      </c>
      <c r="J56" s="40">
        <v>4234295.701764755</v>
      </c>
      <c r="K56" s="40">
        <v>396698.80759952</v>
      </c>
      <c r="L56" s="41">
        <v>171328.42995589002</v>
      </c>
      <c r="M56" s="40">
        <v>37642356.08589015</v>
      </c>
      <c r="N56" s="40">
        <v>199198.80678308103</v>
      </c>
      <c r="O56" s="40">
        <v>31943.0728774</v>
      </c>
      <c r="P56" s="40">
        <v>564513.53604951</v>
      </c>
    </row>
    <row r="57" spans="1:16" ht="15">
      <c r="A57" s="23" t="s">
        <v>160</v>
      </c>
      <c r="B57" s="23" t="s">
        <v>161</v>
      </c>
      <c r="C57" s="12" t="s">
        <v>46</v>
      </c>
      <c r="D57" s="12">
        <v>13534474.331999999</v>
      </c>
      <c r="E57" s="24" t="s">
        <v>47</v>
      </c>
      <c r="F57" s="27">
        <v>3</v>
      </c>
      <c r="G57" s="26" t="s">
        <v>51</v>
      </c>
      <c r="H57" s="13" t="s">
        <v>47</v>
      </c>
      <c r="I57" s="40">
        <v>700689.9269127131</v>
      </c>
      <c r="J57" s="40">
        <v>335549.012708616</v>
      </c>
      <c r="K57" s="40">
        <v>15887.01264577</v>
      </c>
      <c r="L57" s="41">
        <v>17970.54347525</v>
      </c>
      <c r="M57" s="40">
        <v>12323251.958022268</v>
      </c>
      <c r="N57" s="40">
        <v>61243.016482420004</v>
      </c>
      <c r="O57" s="40">
        <v>0</v>
      </c>
      <c r="P57" s="40">
        <v>79882.73902759001</v>
      </c>
    </row>
    <row r="58" spans="1:16" ht="15">
      <c r="A58" s="23" t="s">
        <v>162</v>
      </c>
      <c r="B58" s="23" t="s">
        <v>163</v>
      </c>
      <c r="C58" s="12" t="s">
        <v>46</v>
      </c>
      <c r="D58" s="12">
        <v>8972145.363799999</v>
      </c>
      <c r="E58" s="24" t="s">
        <v>47</v>
      </c>
      <c r="F58" s="27">
        <v>3</v>
      </c>
      <c r="G58" s="26" t="s">
        <v>48</v>
      </c>
      <c r="H58" s="13" t="s">
        <v>47</v>
      </c>
      <c r="I58" s="40">
        <v>943652.4884507904</v>
      </c>
      <c r="J58" s="40">
        <v>874143.3061759162</v>
      </c>
      <c r="K58" s="40">
        <v>100550.04926835</v>
      </c>
      <c r="L58" s="41">
        <v>168669.601492855</v>
      </c>
      <c r="M58" s="40">
        <v>5573921.823955916</v>
      </c>
      <c r="N58" s="40">
        <v>1065237.4995019953</v>
      </c>
      <c r="O58" s="40">
        <v>0</v>
      </c>
      <c r="P58" s="40">
        <v>245970.61212896003</v>
      </c>
    </row>
    <row r="59" spans="1:16" ht="15">
      <c r="A59" s="23" t="s">
        <v>164</v>
      </c>
      <c r="B59" s="23" t="s">
        <v>165</v>
      </c>
      <c r="C59" s="12" t="s">
        <v>46</v>
      </c>
      <c r="D59" s="12">
        <v>19711415.425499998</v>
      </c>
      <c r="E59" s="24" t="s">
        <v>47</v>
      </c>
      <c r="F59" s="27">
        <v>3</v>
      </c>
      <c r="G59" s="26" t="s">
        <v>51</v>
      </c>
      <c r="H59" s="13" t="s">
        <v>47</v>
      </c>
      <c r="I59" s="40">
        <v>3840202.195241858</v>
      </c>
      <c r="J59" s="40">
        <v>2247139.3837515875</v>
      </c>
      <c r="K59" s="40">
        <v>841781.9327837998</v>
      </c>
      <c r="L59" s="41">
        <v>286233.287086502</v>
      </c>
      <c r="M59" s="40">
        <v>11776783.317193579</v>
      </c>
      <c r="N59" s="40">
        <v>324497.22083054</v>
      </c>
      <c r="O59" s="40">
        <v>0</v>
      </c>
      <c r="P59" s="40">
        <v>394778.1789587</v>
      </c>
    </row>
    <row r="60" spans="1:16" ht="15">
      <c r="A60" s="23" t="s">
        <v>166</v>
      </c>
      <c r="B60" s="23" t="s">
        <v>167</v>
      </c>
      <c r="C60" s="12" t="s">
        <v>46</v>
      </c>
      <c r="D60" s="12">
        <v>18141553.9288</v>
      </c>
      <c r="E60" s="24" t="s">
        <v>47</v>
      </c>
      <c r="F60" s="27">
        <v>3</v>
      </c>
      <c r="G60" s="26" t="s">
        <v>48</v>
      </c>
      <c r="H60" s="13" t="s">
        <v>47</v>
      </c>
      <c r="I60" s="40">
        <v>3237694.111290085</v>
      </c>
      <c r="J60" s="40">
        <v>1927110.2966332408</v>
      </c>
      <c r="K60" s="40">
        <v>604800.54511506</v>
      </c>
      <c r="L60" s="41">
        <v>1174392.6056117355</v>
      </c>
      <c r="M60" s="40">
        <v>6924760.566052903</v>
      </c>
      <c r="N60" s="40">
        <v>810812.4011456883</v>
      </c>
      <c r="O60" s="40">
        <v>83949.60160709001</v>
      </c>
      <c r="P60" s="40">
        <v>3378033.8806693</v>
      </c>
    </row>
    <row r="61" spans="1:16" ht="15">
      <c r="A61" s="23" t="s">
        <v>168</v>
      </c>
      <c r="B61" s="23" t="s">
        <v>169</v>
      </c>
      <c r="C61" s="12" t="s">
        <v>46</v>
      </c>
      <c r="D61" s="12">
        <v>18652137.2714</v>
      </c>
      <c r="E61" s="24" t="s">
        <v>47</v>
      </c>
      <c r="F61" s="27">
        <v>3</v>
      </c>
      <c r="G61" s="26" t="s">
        <v>51</v>
      </c>
      <c r="H61" s="13" t="s">
        <v>47</v>
      </c>
      <c r="I61" s="40">
        <v>1733367.1580370648</v>
      </c>
      <c r="J61" s="40">
        <v>1365508.989175239</v>
      </c>
      <c r="K61" s="40">
        <v>133918.71817176</v>
      </c>
      <c r="L61" s="41">
        <v>94259.61447229738</v>
      </c>
      <c r="M61" s="40">
        <v>14941491.39493122</v>
      </c>
      <c r="N61" s="40">
        <v>185724.0931419902</v>
      </c>
      <c r="O61" s="40">
        <v>0</v>
      </c>
      <c r="P61" s="40">
        <v>197867.30723913206</v>
      </c>
    </row>
    <row r="62" spans="1:16" ht="15">
      <c r="A62" s="23" t="s">
        <v>170</v>
      </c>
      <c r="B62" s="23" t="s">
        <v>171</v>
      </c>
      <c r="C62" s="12" t="s">
        <v>46</v>
      </c>
      <c r="D62" s="12">
        <v>17707161.2935</v>
      </c>
      <c r="E62" s="24" t="s">
        <v>47</v>
      </c>
      <c r="F62" s="27">
        <v>4</v>
      </c>
      <c r="G62" s="26" t="s">
        <v>51</v>
      </c>
      <c r="H62" s="13" t="s">
        <v>47</v>
      </c>
      <c r="I62" s="40">
        <v>1453092.4901472952</v>
      </c>
      <c r="J62" s="40">
        <v>717080.8491381353</v>
      </c>
      <c r="K62" s="40">
        <v>19907.47122799</v>
      </c>
      <c r="L62" s="41">
        <v>27157.423767670003</v>
      </c>
      <c r="M62" s="40">
        <v>15346520.628145548</v>
      </c>
      <c r="N62" s="40">
        <v>65792.59825508</v>
      </c>
      <c r="O62" s="40">
        <v>0</v>
      </c>
      <c r="P62" s="40">
        <v>77610.3359511</v>
      </c>
    </row>
    <row r="63" spans="1:16" ht="15">
      <c r="A63" s="23" t="s">
        <v>172</v>
      </c>
      <c r="B63" s="23" t="s">
        <v>173</v>
      </c>
      <c r="C63" s="12" t="s">
        <v>46</v>
      </c>
      <c r="D63" s="12">
        <v>18417502.7092</v>
      </c>
      <c r="E63" s="24" t="s">
        <v>47</v>
      </c>
      <c r="F63" s="27">
        <v>3</v>
      </c>
      <c r="G63" s="26" t="s">
        <v>48</v>
      </c>
      <c r="H63" s="13" t="s">
        <v>47</v>
      </c>
      <c r="I63" s="40">
        <v>1022220.3040724853</v>
      </c>
      <c r="J63" s="40">
        <v>1374385.715545786</v>
      </c>
      <c r="K63" s="40">
        <v>274727.53799639</v>
      </c>
      <c r="L63" s="41">
        <v>32920.29365242</v>
      </c>
      <c r="M63" s="40">
        <v>8633555.611189023</v>
      </c>
      <c r="N63" s="40">
        <v>6463823.365292171</v>
      </c>
      <c r="O63" s="40">
        <v>0</v>
      </c>
      <c r="P63" s="40">
        <v>615869.587338456</v>
      </c>
    </row>
    <row r="64" spans="1:16" ht="15">
      <c r="A64" s="23" t="s">
        <v>174</v>
      </c>
      <c r="B64" s="23" t="s">
        <v>175</v>
      </c>
      <c r="C64" s="12" t="s">
        <v>46</v>
      </c>
      <c r="D64" s="12">
        <v>18252140.8141</v>
      </c>
      <c r="E64" s="24" t="s">
        <v>47</v>
      </c>
      <c r="F64" s="27">
        <v>3</v>
      </c>
      <c r="G64" s="26" t="s">
        <v>48</v>
      </c>
      <c r="H64" s="13" t="s">
        <v>47</v>
      </c>
      <c r="I64" s="40">
        <v>1454374.5311645602</v>
      </c>
      <c r="J64" s="40">
        <v>522796.579895993</v>
      </c>
      <c r="K64" s="40">
        <v>35781.057695589996</v>
      </c>
      <c r="L64" s="41">
        <v>12922.408692210001</v>
      </c>
      <c r="M64" s="40">
        <v>10688751.295314644</v>
      </c>
      <c r="N64" s="40">
        <v>5537514.950218249</v>
      </c>
      <c r="O64" s="40">
        <v>0</v>
      </c>
      <c r="P64" s="40">
        <v>0</v>
      </c>
    </row>
    <row r="65" spans="1:16" ht="15">
      <c r="A65" s="23" t="s">
        <v>176</v>
      </c>
      <c r="B65" s="23" t="s">
        <v>177</v>
      </c>
      <c r="C65" s="12" t="s">
        <v>46</v>
      </c>
      <c r="D65" s="12">
        <v>42685026.043</v>
      </c>
      <c r="E65" s="24" t="s">
        <v>47</v>
      </c>
      <c r="F65" s="27">
        <v>3</v>
      </c>
      <c r="G65" s="26" t="s">
        <v>51</v>
      </c>
      <c r="H65" s="13" t="s">
        <v>47</v>
      </c>
      <c r="I65" s="40">
        <v>2630327.847002691</v>
      </c>
      <c r="J65" s="40">
        <v>1696963.2203158927</v>
      </c>
      <c r="K65" s="40">
        <v>382473.75050098</v>
      </c>
      <c r="L65" s="41">
        <v>62197.0615064</v>
      </c>
      <c r="M65" s="40">
        <v>33059086.35530308</v>
      </c>
      <c r="N65" s="40">
        <v>1217367.244882465</v>
      </c>
      <c r="O65" s="40">
        <v>423949.7937824999</v>
      </c>
      <c r="P65" s="40">
        <v>3212660.7371011097</v>
      </c>
    </row>
    <row r="66" spans="1:16" ht="15">
      <c r="A66" s="23" t="s">
        <v>178</v>
      </c>
      <c r="B66" s="23" t="s">
        <v>179</v>
      </c>
      <c r="C66" s="12" t="s">
        <v>46</v>
      </c>
      <c r="D66" s="12">
        <v>19904725.5254</v>
      </c>
      <c r="E66" s="24" t="s">
        <v>47</v>
      </c>
      <c r="F66" s="27">
        <v>4</v>
      </c>
      <c r="G66" s="26" t="s">
        <v>51</v>
      </c>
      <c r="H66" s="13" t="s">
        <v>47</v>
      </c>
      <c r="I66" s="40">
        <v>1486709.7427766388</v>
      </c>
      <c r="J66" s="40">
        <v>1102071.6691073198</v>
      </c>
      <c r="K66" s="40">
        <v>46793.99029107</v>
      </c>
      <c r="L66" s="41">
        <v>36935.533388501</v>
      </c>
      <c r="M66" s="40">
        <v>16092112.43605541</v>
      </c>
      <c r="N66" s="40">
        <v>452290.8600813599</v>
      </c>
      <c r="O66" s="40">
        <v>19970.88182759</v>
      </c>
      <c r="P66" s="40">
        <v>667840.358545146</v>
      </c>
    </row>
    <row r="67" spans="1:16" ht="15">
      <c r="A67" s="23" t="s">
        <v>180</v>
      </c>
      <c r="B67" s="23" t="s">
        <v>181</v>
      </c>
      <c r="C67" s="12" t="s">
        <v>46</v>
      </c>
      <c r="D67" s="12">
        <v>10170670.1717</v>
      </c>
      <c r="E67" s="24" t="s">
        <v>47</v>
      </c>
      <c r="F67" s="27">
        <v>4</v>
      </c>
      <c r="G67" s="26" t="s">
        <v>51</v>
      </c>
      <c r="H67" s="13" t="s">
        <v>47</v>
      </c>
      <c r="I67" s="40">
        <v>889031.897557006</v>
      </c>
      <c r="J67" s="40">
        <v>503610.79874214187</v>
      </c>
      <c r="K67" s="40">
        <v>28246.61549484</v>
      </c>
      <c r="L67" s="41">
        <v>21010.502538149998</v>
      </c>
      <c r="M67" s="40">
        <v>8661811.279253272</v>
      </c>
      <c r="N67" s="40">
        <v>5529.9371902600005</v>
      </c>
      <c r="O67" s="40">
        <v>0</v>
      </c>
      <c r="P67" s="40">
        <v>61429.933222499996</v>
      </c>
    </row>
    <row r="68" spans="1:16" ht="15">
      <c r="A68" s="23" t="s">
        <v>182</v>
      </c>
      <c r="B68" s="23" t="s">
        <v>183</v>
      </c>
      <c r="C68" s="12" t="s">
        <v>46</v>
      </c>
      <c r="D68" s="12">
        <v>36611448.102</v>
      </c>
      <c r="E68" s="24" t="s">
        <v>47</v>
      </c>
      <c r="F68" s="27">
        <v>3</v>
      </c>
      <c r="G68" s="26" t="s">
        <v>58</v>
      </c>
      <c r="H68" s="13" t="s">
        <v>47</v>
      </c>
      <c r="I68" s="40">
        <v>1359231.1827205322</v>
      </c>
      <c r="J68" s="40">
        <v>532359.5253341164</v>
      </c>
      <c r="K68" s="40">
        <v>142726.6690749</v>
      </c>
      <c r="L68" s="41">
        <v>0</v>
      </c>
      <c r="M68" s="40">
        <v>11283436.056791518</v>
      </c>
      <c r="N68" s="40">
        <v>23287077.503172588</v>
      </c>
      <c r="O68" s="40">
        <v>0</v>
      </c>
      <c r="P68" s="40">
        <v>6617.458390140001</v>
      </c>
    </row>
    <row r="69" spans="1:16" ht="15">
      <c r="A69" s="23" t="s">
        <v>184</v>
      </c>
      <c r="B69" s="23" t="s">
        <v>185</v>
      </c>
      <c r="C69" s="12" t="s">
        <v>46</v>
      </c>
      <c r="D69" s="12">
        <v>30641955.5409</v>
      </c>
      <c r="E69" s="24" t="s">
        <v>47</v>
      </c>
      <c r="F69" s="27">
        <v>4</v>
      </c>
      <c r="G69" s="26" t="s">
        <v>51</v>
      </c>
      <c r="H69" s="13" t="s">
        <v>47</v>
      </c>
      <c r="I69" s="40">
        <v>1792648.0671671112</v>
      </c>
      <c r="J69" s="40">
        <v>1685240.5605298202</v>
      </c>
      <c r="K69" s="40">
        <v>79318.71919037</v>
      </c>
      <c r="L69" s="41">
        <v>54367.70086594</v>
      </c>
      <c r="M69" s="40">
        <v>26823848.24411776</v>
      </c>
      <c r="N69" s="40">
        <v>48851.50675165</v>
      </c>
      <c r="O69" s="40">
        <v>0</v>
      </c>
      <c r="P69" s="40">
        <v>157680.76607513998</v>
      </c>
    </row>
    <row r="70" spans="1:16" ht="15">
      <c r="A70" s="23" t="s">
        <v>186</v>
      </c>
      <c r="B70" s="23" t="s">
        <v>187</v>
      </c>
      <c r="C70" s="12" t="s">
        <v>46</v>
      </c>
      <c r="D70" s="12">
        <v>33880249.9064</v>
      </c>
      <c r="E70" s="24" t="s">
        <v>47</v>
      </c>
      <c r="F70" s="27">
        <v>3</v>
      </c>
      <c r="G70" s="26" t="s">
        <v>51</v>
      </c>
      <c r="H70" s="13" t="s">
        <v>47</v>
      </c>
      <c r="I70" s="40">
        <v>4214138.9916463</v>
      </c>
      <c r="J70" s="40">
        <v>3768583.186647556</v>
      </c>
      <c r="K70" s="40">
        <v>107583.7614887</v>
      </c>
      <c r="L70" s="41">
        <v>461403.125516837</v>
      </c>
      <c r="M70" s="40">
        <v>24836259.020888224</v>
      </c>
      <c r="N70" s="40">
        <v>152332.79414264</v>
      </c>
      <c r="O70" s="40">
        <v>10333.265736599998</v>
      </c>
      <c r="P70" s="40">
        <v>329616.62638144003</v>
      </c>
    </row>
    <row r="71" spans="1:16" ht="15">
      <c r="A71" s="23" t="s">
        <v>188</v>
      </c>
      <c r="B71" s="23" t="s">
        <v>189</v>
      </c>
      <c r="C71" s="12" t="s">
        <v>46</v>
      </c>
      <c r="D71" s="12">
        <v>25453390.2339</v>
      </c>
      <c r="E71" s="24" t="s">
        <v>47</v>
      </c>
      <c r="F71" s="27">
        <v>3</v>
      </c>
      <c r="G71" s="26" t="s">
        <v>48</v>
      </c>
      <c r="H71" s="13" t="s">
        <v>47</v>
      </c>
      <c r="I71" s="40">
        <v>1534577.0217900805</v>
      </c>
      <c r="J71" s="40">
        <v>728113.247873943</v>
      </c>
      <c r="K71" s="40">
        <v>103815.20750425001</v>
      </c>
      <c r="L71" s="41">
        <v>16279.1730125</v>
      </c>
      <c r="M71" s="40">
        <v>14143111.484672245</v>
      </c>
      <c r="N71" s="40">
        <v>8898293.63481382</v>
      </c>
      <c r="O71" s="40">
        <v>0</v>
      </c>
      <c r="P71" s="40">
        <v>29200.64213562</v>
      </c>
    </row>
    <row r="72" spans="1:16" ht="15">
      <c r="A72" s="23" t="s">
        <v>190</v>
      </c>
      <c r="B72" s="23" t="s">
        <v>191</v>
      </c>
      <c r="C72" s="12" t="s">
        <v>46</v>
      </c>
      <c r="D72" s="12">
        <v>19070447.2001</v>
      </c>
      <c r="E72" s="24" t="s">
        <v>79</v>
      </c>
      <c r="F72" s="27">
        <v>3</v>
      </c>
      <c r="G72" s="26" t="s">
        <v>51</v>
      </c>
      <c r="H72" s="13" t="s">
        <v>47</v>
      </c>
      <c r="I72" s="40">
        <v>4054992.365440699</v>
      </c>
      <c r="J72" s="40">
        <v>3035086.093894865</v>
      </c>
      <c r="K72" s="40">
        <v>437597.092322363</v>
      </c>
      <c r="L72" s="41">
        <v>420584.76428321353</v>
      </c>
      <c r="M72" s="40">
        <v>9978083.40100013</v>
      </c>
      <c r="N72" s="40">
        <v>573294.6988566171</v>
      </c>
      <c r="O72" s="40">
        <v>0</v>
      </c>
      <c r="P72" s="40">
        <v>570808.3950717101</v>
      </c>
    </row>
    <row r="73" spans="1:16" ht="15">
      <c r="A73" s="23" t="s">
        <v>192</v>
      </c>
      <c r="B73" s="23" t="s">
        <v>193</v>
      </c>
      <c r="C73" s="12" t="s">
        <v>46</v>
      </c>
      <c r="D73" s="12">
        <v>13656177.132100001</v>
      </c>
      <c r="E73" s="24" t="s">
        <v>47</v>
      </c>
      <c r="F73" s="27">
        <v>4</v>
      </c>
      <c r="G73" s="26" t="s">
        <v>51</v>
      </c>
      <c r="H73" s="13" t="s">
        <v>47</v>
      </c>
      <c r="I73" s="40">
        <v>1418233.632781451</v>
      </c>
      <c r="J73" s="40">
        <v>1058224.1445361963</v>
      </c>
      <c r="K73" s="40">
        <v>0</v>
      </c>
      <c r="L73" s="41">
        <v>99560.09012634499</v>
      </c>
      <c r="M73" s="40">
        <v>10995953.519100921</v>
      </c>
      <c r="N73" s="40">
        <v>0.00222816000222</v>
      </c>
      <c r="O73" s="40">
        <v>0</v>
      </c>
      <c r="P73" s="40">
        <v>84205.8171923</v>
      </c>
    </row>
    <row r="74" spans="1:16" ht="15">
      <c r="A74" s="23" t="s">
        <v>194</v>
      </c>
      <c r="B74" s="23" t="s">
        <v>195</v>
      </c>
      <c r="C74" s="12" t="s">
        <v>46</v>
      </c>
      <c r="D74" s="12">
        <v>34628469.5921</v>
      </c>
      <c r="E74" s="24" t="s">
        <v>79</v>
      </c>
      <c r="F74" s="27">
        <v>3</v>
      </c>
      <c r="G74" s="26" t="s">
        <v>51</v>
      </c>
      <c r="H74" s="13" t="s">
        <v>47</v>
      </c>
      <c r="I74" s="40">
        <v>2814476.3527329997</v>
      </c>
      <c r="J74" s="40">
        <v>3687672.1756144515</v>
      </c>
      <c r="K74" s="40">
        <v>1088862.42074552</v>
      </c>
      <c r="L74" s="41">
        <v>459615.3299082769</v>
      </c>
      <c r="M74" s="40">
        <v>22448813.64132006</v>
      </c>
      <c r="N74" s="40">
        <v>3451959.9763011034</v>
      </c>
      <c r="O74" s="40">
        <v>23816.77329066</v>
      </c>
      <c r="P74" s="40">
        <v>653252.36571627</v>
      </c>
    </row>
    <row r="75" spans="1:16" ht="15">
      <c r="A75" s="23" t="s">
        <v>196</v>
      </c>
      <c r="B75" s="23" t="s">
        <v>197</v>
      </c>
      <c r="C75" s="12" t="s">
        <v>46</v>
      </c>
      <c r="D75" s="12">
        <v>11217873.1083</v>
      </c>
      <c r="E75" s="24" t="s">
        <v>47</v>
      </c>
      <c r="F75" s="27">
        <v>2</v>
      </c>
      <c r="G75" s="26" t="s">
        <v>58</v>
      </c>
      <c r="H75" s="13" t="s">
        <v>47</v>
      </c>
      <c r="I75" s="40">
        <v>539603.4449293783</v>
      </c>
      <c r="J75" s="40">
        <v>150013.56125978</v>
      </c>
      <c r="K75" s="40">
        <v>1045.00330915</v>
      </c>
      <c r="L75" s="41">
        <v>2001.9071073215</v>
      </c>
      <c r="M75" s="40">
        <v>5013957.724974001</v>
      </c>
      <c r="N75" s="40">
        <v>5511251.558410148</v>
      </c>
      <c r="O75" s="40">
        <v>0</v>
      </c>
      <c r="P75" s="40">
        <v>0</v>
      </c>
    </row>
    <row r="76" spans="1:16" ht="15">
      <c r="A76" s="23" t="s">
        <v>198</v>
      </c>
      <c r="B76" s="23" t="s">
        <v>199</v>
      </c>
      <c r="C76" s="12" t="s">
        <v>46</v>
      </c>
      <c r="D76" s="12">
        <v>16061098.8593</v>
      </c>
      <c r="E76" s="24" t="s">
        <v>47</v>
      </c>
      <c r="F76" s="27">
        <v>4</v>
      </c>
      <c r="G76" s="26" t="s">
        <v>51</v>
      </c>
      <c r="H76" s="13" t="s">
        <v>47</v>
      </c>
      <c r="I76" s="40">
        <v>1428703.340720764</v>
      </c>
      <c r="J76" s="40">
        <v>1407533.7709158915</v>
      </c>
      <c r="K76" s="40">
        <v>19205.46292434</v>
      </c>
      <c r="L76" s="41">
        <v>81757.96960463801</v>
      </c>
      <c r="M76" s="40">
        <v>13085418.401206367</v>
      </c>
      <c r="N76" s="40">
        <v>38256.898720962905</v>
      </c>
      <c r="O76" s="40">
        <v>0</v>
      </c>
      <c r="P76" s="40">
        <v>223.06611506860003</v>
      </c>
    </row>
    <row r="77" spans="1:16" ht="15">
      <c r="A77" s="23" t="s">
        <v>200</v>
      </c>
      <c r="B77" s="23" t="s">
        <v>201</v>
      </c>
      <c r="C77" s="12" t="s">
        <v>46</v>
      </c>
      <c r="D77" s="12">
        <v>20284290.440700002</v>
      </c>
      <c r="E77" s="24" t="s">
        <v>47</v>
      </c>
      <c r="F77" s="27">
        <v>3</v>
      </c>
      <c r="G77" s="26" t="s">
        <v>51</v>
      </c>
      <c r="H77" s="13" t="s">
        <v>47</v>
      </c>
      <c r="I77" s="40">
        <v>3749958.706228317</v>
      </c>
      <c r="J77" s="40">
        <v>1579688.8708834236</v>
      </c>
      <c r="K77" s="40">
        <v>78923.43506216002</v>
      </c>
      <c r="L77" s="41">
        <v>233713.5140991564</v>
      </c>
      <c r="M77" s="40">
        <v>14053205.873959774</v>
      </c>
      <c r="N77" s="40">
        <v>572358.04108772</v>
      </c>
      <c r="O77" s="40">
        <v>0</v>
      </c>
      <c r="P77" s="40">
        <v>16442.11665302</v>
      </c>
    </row>
    <row r="78" spans="1:16" ht="15">
      <c r="A78" s="23" t="s">
        <v>202</v>
      </c>
      <c r="B78" s="23" t="s">
        <v>203</v>
      </c>
      <c r="C78" s="12" t="s">
        <v>46</v>
      </c>
      <c r="D78" s="12">
        <v>23483832.5635</v>
      </c>
      <c r="E78" s="24" t="s">
        <v>47</v>
      </c>
      <c r="F78" s="27">
        <v>3</v>
      </c>
      <c r="G78" s="26" t="s">
        <v>48</v>
      </c>
      <c r="H78" s="13" t="s">
        <v>47</v>
      </c>
      <c r="I78" s="40">
        <v>2775490.435272788</v>
      </c>
      <c r="J78" s="40">
        <v>2023375.187814273</v>
      </c>
      <c r="K78" s="40">
        <v>591685.957694195</v>
      </c>
      <c r="L78" s="41">
        <v>159966.22888291</v>
      </c>
      <c r="M78" s="40">
        <v>9249403.279220315</v>
      </c>
      <c r="N78" s="40">
        <v>8641637.866116807</v>
      </c>
      <c r="O78" s="40">
        <v>0</v>
      </c>
      <c r="P78" s="40">
        <v>42274.431624109995</v>
      </c>
    </row>
    <row r="79" spans="1:16" ht="15">
      <c r="A79" s="23" t="s">
        <v>204</v>
      </c>
      <c r="B79" s="23" t="s">
        <v>205</v>
      </c>
      <c r="C79" s="12" t="s">
        <v>46</v>
      </c>
      <c r="D79" s="12">
        <v>43656996.233600006</v>
      </c>
      <c r="E79" s="24" t="s">
        <v>47</v>
      </c>
      <c r="F79" s="27">
        <v>3</v>
      </c>
      <c r="G79" s="26" t="s">
        <v>58</v>
      </c>
      <c r="H79" s="13" t="s">
        <v>47</v>
      </c>
      <c r="I79" s="40">
        <v>1558124.2410267547</v>
      </c>
      <c r="J79" s="40">
        <v>789583.506711803</v>
      </c>
      <c r="K79" s="40">
        <v>907924.9457845401</v>
      </c>
      <c r="L79" s="41">
        <v>59099.023345090005</v>
      </c>
      <c r="M79" s="40">
        <v>15950926.114662707</v>
      </c>
      <c r="N79" s="40">
        <v>24388303.422234677</v>
      </c>
      <c r="O79" s="40">
        <v>0</v>
      </c>
      <c r="P79" s="40">
        <v>3034.57373037</v>
      </c>
    </row>
    <row r="80" spans="1:16" ht="15">
      <c r="A80" s="23" t="s">
        <v>206</v>
      </c>
      <c r="B80" s="23" t="s">
        <v>207</v>
      </c>
      <c r="C80" s="12" t="s">
        <v>46</v>
      </c>
      <c r="D80" s="12">
        <v>28309638.0389</v>
      </c>
      <c r="E80" s="24" t="s">
        <v>47</v>
      </c>
      <c r="F80" s="27">
        <v>2</v>
      </c>
      <c r="G80" s="26" t="s">
        <v>58</v>
      </c>
      <c r="H80" s="13" t="s">
        <v>47</v>
      </c>
      <c r="I80" s="40">
        <v>1391096.2001026862</v>
      </c>
      <c r="J80" s="40">
        <v>155897.21465170002</v>
      </c>
      <c r="K80" s="40">
        <v>27233.051142800003</v>
      </c>
      <c r="L80" s="41">
        <v>42315.23926012</v>
      </c>
      <c r="M80" s="40">
        <v>3476645.7466529366</v>
      </c>
      <c r="N80" s="40">
        <v>23213856.76916956</v>
      </c>
      <c r="O80" s="40">
        <v>0</v>
      </c>
      <c r="P80" s="40">
        <v>2593.78778081</v>
      </c>
    </row>
    <row r="81" spans="1:16" ht="15">
      <c r="A81" s="23" t="s">
        <v>208</v>
      </c>
      <c r="B81" s="23" t="s">
        <v>209</v>
      </c>
      <c r="C81" s="12" t="s">
        <v>46</v>
      </c>
      <c r="D81" s="12">
        <v>41431777.0919</v>
      </c>
      <c r="E81" s="24" t="s">
        <v>47</v>
      </c>
      <c r="F81" s="27">
        <v>3</v>
      </c>
      <c r="G81" s="26" t="s">
        <v>58</v>
      </c>
      <c r="H81" s="13" t="s">
        <v>47</v>
      </c>
      <c r="I81" s="40">
        <v>689180.1587168098</v>
      </c>
      <c r="J81" s="40">
        <v>231926.96810602996</v>
      </c>
      <c r="K81" s="40">
        <v>108255.29669220999</v>
      </c>
      <c r="L81" s="41">
        <v>8029.92887066</v>
      </c>
      <c r="M81" s="40">
        <v>7625085.746049351</v>
      </c>
      <c r="N81" s="40">
        <v>32719076.80370072</v>
      </c>
      <c r="O81" s="40">
        <v>0</v>
      </c>
      <c r="P81" s="40">
        <v>50221.8196589</v>
      </c>
    </row>
    <row r="82" spans="1:16" ht="15">
      <c r="A82" s="23" t="s">
        <v>210</v>
      </c>
      <c r="B82" s="23" t="s">
        <v>211</v>
      </c>
      <c r="C82" s="12" t="s">
        <v>46</v>
      </c>
      <c r="D82" s="12">
        <v>22662072.823799998</v>
      </c>
      <c r="E82" s="24" t="s">
        <v>47</v>
      </c>
      <c r="F82" s="27">
        <v>3</v>
      </c>
      <c r="G82" s="26" t="s">
        <v>48</v>
      </c>
      <c r="H82" s="13" t="s">
        <v>47</v>
      </c>
      <c r="I82" s="40">
        <v>1672798.1487523615</v>
      </c>
      <c r="J82" s="40">
        <v>1350781.1680035708</v>
      </c>
      <c r="K82" s="40">
        <v>130706.88778759</v>
      </c>
      <c r="L82" s="41">
        <v>209083.26507419802</v>
      </c>
      <c r="M82" s="40">
        <v>16836230.243196424</v>
      </c>
      <c r="N82" s="40">
        <v>2421254.474548104</v>
      </c>
      <c r="O82" s="40">
        <v>0</v>
      </c>
      <c r="P82" s="40">
        <v>41218.53251653</v>
      </c>
    </row>
    <row r="83" spans="1:16" ht="15">
      <c r="A83" s="23" t="s">
        <v>212</v>
      </c>
      <c r="B83" s="23" t="s">
        <v>213</v>
      </c>
      <c r="C83" s="12" t="s">
        <v>46</v>
      </c>
      <c r="D83" s="12">
        <v>40772587.828999996</v>
      </c>
      <c r="E83" s="24" t="s">
        <v>47</v>
      </c>
      <c r="F83" s="27">
        <v>3</v>
      </c>
      <c r="G83" s="26" t="s">
        <v>51</v>
      </c>
      <c r="H83" s="13" t="s">
        <v>47</v>
      </c>
      <c r="I83" s="40">
        <v>3641354.8098164233</v>
      </c>
      <c r="J83" s="40">
        <v>6047381.92193394</v>
      </c>
      <c r="K83" s="40">
        <v>787560.6316114</v>
      </c>
      <c r="L83" s="41">
        <v>1136181.4802565402</v>
      </c>
      <c r="M83" s="40">
        <v>27792265.265684213</v>
      </c>
      <c r="N83" s="40">
        <v>1213847.7086217199</v>
      </c>
      <c r="O83" s="40">
        <v>0</v>
      </c>
      <c r="P83" s="40">
        <v>153995.96766063</v>
      </c>
    </row>
    <row r="84" spans="1:16" ht="15">
      <c r="A84" s="23" t="s">
        <v>214</v>
      </c>
      <c r="B84" s="23" t="s">
        <v>215</v>
      </c>
      <c r="C84" s="12" t="s">
        <v>46</v>
      </c>
      <c r="D84" s="12">
        <v>41342002.409600005</v>
      </c>
      <c r="E84" s="24" t="s">
        <v>47</v>
      </c>
      <c r="F84" s="27">
        <v>3</v>
      </c>
      <c r="G84" s="26" t="s">
        <v>48</v>
      </c>
      <c r="H84" s="13" t="s">
        <v>47</v>
      </c>
      <c r="I84" s="40">
        <v>4715034.240679983</v>
      </c>
      <c r="J84" s="40">
        <v>3030702.248032064</v>
      </c>
      <c r="K84" s="40">
        <v>569307.89821897</v>
      </c>
      <c r="L84" s="41">
        <v>231736.30318265106</v>
      </c>
      <c r="M84" s="40">
        <v>31372804.44448075</v>
      </c>
      <c r="N84" s="40">
        <v>1330650.382152565</v>
      </c>
      <c r="O84" s="40">
        <v>0</v>
      </c>
      <c r="P84" s="40">
        <v>91767.02224951</v>
      </c>
    </row>
    <row r="85" spans="1:16" ht="15">
      <c r="A85" s="23" t="s">
        <v>216</v>
      </c>
      <c r="B85" s="23" t="s">
        <v>217</v>
      </c>
      <c r="C85" s="12" t="s">
        <v>46</v>
      </c>
      <c r="D85" s="12">
        <v>31501147.560599998</v>
      </c>
      <c r="E85" s="24" t="s">
        <v>47</v>
      </c>
      <c r="F85" s="27">
        <v>4</v>
      </c>
      <c r="G85" s="26" t="s">
        <v>51</v>
      </c>
      <c r="H85" s="13" t="s">
        <v>47</v>
      </c>
      <c r="I85" s="40">
        <v>1559044.6694057384</v>
      </c>
      <c r="J85" s="40">
        <v>1336927.0365300651</v>
      </c>
      <c r="K85" s="40">
        <v>61524.64493586179</v>
      </c>
      <c r="L85" s="41">
        <v>44078.91931637</v>
      </c>
      <c r="M85" s="40">
        <v>27874798.147594307</v>
      </c>
      <c r="N85" s="40">
        <v>320259.50349954003</v>
      </c>
      <c r="O85" s="40">
        <v>1898.050561864</v>
      </c>
      <c r="P85" s="40">
        <v>302663.8931601428</v>
      </c>
    </row>
    <row r="86" spans="1:16" ht="15">
      <c r="A86" s="23" t="s">
        <v>218</v>
      </c>
      <c r="B86" s="23" t="s">
        <v>219</v>
      </c>
      <c r="C86" s="12" t="s">
        <v>46</v>
      </c>
      <c r="D86" s="12">
        <v>20548236.6709</v>
      </c>
      <c r="E86" s="24" t="s">
        <v>47</v>
      </c>
      <c r="F86" s="27">
        <v>4</v>
      </c>
      <c r="G86" s="26" t="s">
        <v>51</v>
      </c>
      <c r="H86" s="13" t="s">
        <v>47</v>
      </c>
      <c r="I86" s="40">
        <v>1510994.5184392359</v>
      </c>
      <c r="J86" s="40">
        <v>498629.35626683</v>
      </c>
      <c r="K86" s="40">
        <v>29596.78400729</v>
      </c>
      <c r="L86" s="41">
        <v>50957.55699633999</v>
      </c>
      <c r="M86" s="40">
        <v>17413307.292476345</v>
      </c>
      <c r="N86" s="40">
        <v>172203.692400688</v>
      </c>
      <c r="O86" s="40">
        <v>0</v>
      </c>
      <c r="P86" s="40">
        <v>872548.0776958</v>
      </c>
    </row>
    <row r="87" spans="1:16" ht="15">
      <c r="A87" s="23" t="s">
        <v>220</v>
      </c>
      <c r="B87" s="23" t="s">
        <v>221</v>
      </c>
      <c r="C87" s="12" t="s">
        <v>46</v>
      </c>
      <c r="D87" s="12">
        <v>45638243.267</v>
      </c>
      <c r="E87" s="24" t="s">
        <v>47</v>
      </c>
      <c r="F87" s="27">
        <v>2</v>
      </c>
      <c r="G87" s="26" t="s">
        <v>48</v>
      </c>
      <c r="H87" s="13" t="s">
        <v>47</v>
      </c>
      <c r="I87" s="40">
        <v>2172161.1673982</v>
      </c>
      <c r="J87" s="40">
        <v>260323.06978726995</v>
      </c>
      <c r="K87" s="40">
        <v>34954.6600471</v>
      </c>
      <c r="L87" s="41">
        <v>35000.12509328</v>
      </c>
      <c r="M87" s="40">
        <v>2915791.2223181208</v>
      </c>
      <c r="N87" s="40">
        <v>7920470.236414333</v>
      </c>
      <c r="O87" s="40">
        <v>0</v>
      </c>
      <c r="P87" s="40">
        <v>32299541.0038</v>
      </c>
    </row>
    <row r="88" spans="1:16" ht="15">
      <c r="A88" s="23" t="s">
        <v>222</v>
      </c>
      <c r="B88" s="23" t="s">
        <v>223</v>
      </c>
      <c r="C88" s="12" t="s">
        <v>46</v>
      </c>
      <c r="D88" s="12">
        <v>37406102.8993</v>
      </c>
      <c r="E88" s="24" t="s">
        <v>47</v>
      </c>
      <c r="F88" s="27">
        <v>2</v>
      </c>
      <c r="G88" s="26" t="s">
        <v>48</v>
      </c>
      <c r="H88" s="13" t="s">
        <v>47</v>
      </c>
      <c r="I88" s="40">
        <v>1625340.2783755884</v>
      </c>
      <c r="J88" s="40">
        <v>969003.36463641</v>
      </c>
      <c r="K88" s="40">
        <v>182781.468029816</v>
      </c>
      <c r="L88" s="41">
        <v>63832.513526489995</v>
      </c>
      <c r="M88" s="40">
        <v>17209958.950418685</v>
      </c>
      <c r="N88" s="40">
        <v>16902988.874344204</v>
      </c>
      <c r="O88" s="40">
        <v>0</v>
      </c>
      <c r="P88" s="40">
        <v>452197.6149931301</v>
      </c>
    </row>
    <row r="89" spans="1:16" ht="15">
      <c r="A89" s="23" t="s">
        <v>224</v>
      </c>
      <c r="B89" s="23" t="s">
        <v>225</v>
      </c>
      <c r="C89" s="12" t="s">
        <v>46</v>
      </c>
      <c r="D89" s="12">
        <v>26969335.198</v>
      </c>
      <c r="E89" s="24" t="s">
        <v>47</v>
      </c>
      <c r="F89" s="27">
        <v>4</v>
      </c>
      <c r="G89" s="26" t="s">
        <v>51</v>
      </c>
      <c r="H89" s="13" t="s">
        <v>47</v>
      </c>
      <c r="I89" s="40">
        <v>1170134.835364961</v>
      </c>
      <c r="J89" s="40">
        <v>1395867.2248808136</v>
      </c>
      <c r="K89" s="40">
        <v>47096.53179509</v>
      </c>
      <c r="L89" s="41">
        <v>44288.6831716</v>
      </c>
      <c r="M89" s="40">
        <v>23845381.238136236</v>
      </c>
      <c r="N89" s="40">
        <v>219606.57604130197</v>
      </c>
      <c r="O89" s="40">
        <v>0</v>
      </c>
      <c r="P89" s="40">
        <v>246960.55266080002</v>
      </c>
    </row>
    <row r="90" spans="1:16" ht="15">
      <c r="A90" s="23" t="s">
        <v>226</v>
      </c>
      <c r="B90" s="23" t="s">
        <v>227</v>
      </c>
      <c r="C90" s="12" t="s">
        <v>46</v>
      </c>
      <c r="D90" s="12">
        <v>64072506.468399994</v>
      </c>
      <c r="E90" s="24" t="s">
        <v>47</v>
      </c>
      <c r="F90" s="27">
        <v>3</v>
      </c>
      <c r="G90" s="26" t="s">
        <v>51</v>
      </c>
      <c r="H90" s="13" t="s">
        <v>47</v>
      </c>
      <c r="I90" s="40">
        <v>4225088.985102725</v>
      </c>
      <c r="J90" s="40">
        <v>5079630.949529639</v>
      </c>
      <c r="K90" s="40">
        <v>1950242.9487976504</v>
      </c>
      <c r="L90" s="41">
        <v>996499.913627022</v>
      </c>
      <c r="M90" s="40">
        <v>48004054.941536956</v>
      </c>
      <c r="N90" s="40">
        <v>3029975.382341639</v>
      </c>
      <c r="O90" s="40">
        <v>0</v>
      </c>
      <c r="P90" s="40">
        <v>787012.79423071</v>
      </c>
    </row>
    <row r="91" spans="1:16" ht="15">
      <c r="A91" s="23" t="s">
        <v>228</v>
      </c>
      <c r="B91" s="23" t="s">
        <v>229</v>
      </c>
      <c r="C91" s="12" t="s">
        <v>46</v>
      </c>
      <c r="D91" s="12">
        <v>18845252.4761</v>
      </c>
      <c r="E91" s="24" t="s">
        <v>47</v>
      </c>
      <c r="F91" s="27">
        <v>3</v>
      </c>
      <c r="G91" s="26" t="s">
        <v>58</v>
      </c>
      <c r="H91" s="13" t="s">
        <v>47</v>
      </c>
      <c r="I91" s="40">
        <v>465953.9020013733</v>
      </c>
      <c r="J91" s="40">
        <v>183659.26236206</v>
      </c>
      <c r="K91" s="40">
        <v>71680.30879271</v>
      </c>
      <c r="L91" s="41">
        <v>45785.708969319996</v>
      </c>
      <c r="M91" s="40">
        <v>7805767.998549185</v>
      </c>
      <c r="N91" s="40">
        <v>10272405.276141137</v>
      </c>
      <c r="O91" s="40">
        <v>0</v>
      </c>
      <c r="P91" s="40">
        <v>0</v>
      </c>
    </row>
    <row r="92" spans="1:16" ht="15">
      <c r="A92" s="23" t="s">
        <v>230</v>
      </c>
      <c r="B92" s="23" t="s">
        <v>46</v>
      </c>
      <c r="C92" s="12" t="s">
        <v>46</v>
      </c>
      <c r="D92" s="12">
        <v>198888492.234</v>
      </c>
      <c r="E92" s="24" t="s">
        <v>79</v>
      </c>
      <c r="F92" s="27">
        <v>3</v>
      </c>
      <c r="G92" s="26" t="s">
        <v>51</v>
      </c>
      <c r="H92" s="13" t="s">
        <v>47</v>
      </c>
      <c r="I92" s="40">
        <v>27561251.833430607</v>
      </c>
      <c r="J92" s="40">
        <v>31620726.414659604</v>
      </c>
      <c r="K92" s="40">
        <v>4088304.2240005797</v>
      </c>
      <c r="L92" s="41">
        <v>5536598.30635248</v>
      </c>
      <c r="M92" s="40">
        <v>98514893.98381391</v>
      </c>
      <c r="N92" s="40">
        <v>28437395.56544893</v>
      </c>
      <c r="O92" s="40">
        <v>11814.936201299999</v>
      </c>
      <c r="P92" s="40">
        <v>3117506.7818474374</v>
      </c>
    </row>
    <row r="93" spans="1:16" ht="15">
      <c r="A93" s="23" t="s">
        <v>231</v>
      </c>
      <c r="B93" s="23" t="s">
        <v>232</v>
      </c>
      <c r="C93" s="12" t="s">
        <v>46</v>
      </c>
      <c r="D93" s="12">
        <v>20670076.9502</v>
      </c>
      <c r="E93" s="24" t="s">
        <v>47</v>
      </c>
      <c r="F93" s="27">
        <v>3</v>
      </c>
      <c r="G93" s="26" t="s">
        <v>51</v>
      </c>
      <c r="H93" s="13" t="s">
        <v>47</v>
      </c>
      <c r="I93" s="40">
        <v>1664505.7077592686</v>
      </c>
      <c r="J93" s="40">
        <v>1378715.9649147568</v>
      </c>
      <c r="K93" s="40">
        <v>292109.6444367299</v>
      </c>
      <c r="L93" s="41">
        <v>43345.57544913</v>
      </c>
      <c r="M93" s="40">
        <v>17113718.347584788</v>
      </c>
      <c r="N93" s="40">
        <v>35576.8780891</v>
      </c>
      <c r="O93" s="40">
        <v>0</v>
      </c>
      <c r="P93" s="40">
        <v>142104.85367933003</v>
      </c>
    </row>
    <row r="94" spans="1:16" ht="15">
      <c r="A94" s="23" t="s">
        <v>233</v>
      </c>
      <c r="B94" s="23" t="s">
        <v>234</v>
      </c>
      <c r="C94" s="12" t="s">
        <v>46</v>
      </c>
      <c r="D94" s="12">
        <v>24025901.5676</v>
      </c>
      <c r="E94" s="24" t="s">
        <v>47</v>
      </c>
      <c r="F94" s="27">
        <v>2</v>
      </c>
      <c r="G94" s="26" t="s">
        <v>58</v>
      </c>
      <c r="H94" s="13" t="s">
        <v>47</v>
      </c>
      <c r="I94" s="40">
        <v>1228549.41038863</v>
      </c>
      <c r="J94" s="40">
        <v>510022.27465464995</v>
      </c>
      <c r="K94" s="40">
        <v>160707.410837058</v>
      </c>
      <c r="L94" s="41">
        <v>31876.29878427</v>
      </c>
      <c r="M94" s="40">
        <v>10296119.620530335</v>
      </c>
      <c r="N94" s="40">
        <v>11798626.26320718</v>
      </c>
      <c r="O94" s="40">
        <v>0</v>
      </c>
      <c r="P94" s="40">
        <v>0</v>
      </c>
    </row>
    <row r="95" spans="1:16" ht="15">
      <c r="A95" s="23" t="s">
        <v>235</v>
      </c>
      <c r="B95" s="23" t="s">
        <v>236</v>
      </c>
      <c r="C95" s="12" t="s">
        <v>46</v>
      </c>
      <c r="D95" s="12">
        <v>30839128.4634</v>
      </c>
      <c r="E95" s="24" t="s">
        <v>47</v>
      </c>
      <c r="F95" s="27">
        <v>4</v>
      </c>
      <c r="G95" s="26" t="s">
        <v>51</v>
      </c>
      <c r="H95" s="13" t="s">
        <v>47</v>
      </c>
      <c r="I95" s="40">
        <v>2332296.1344430926</v>
      </c>
      <c r="J95" s="40">
        <v>1820809.5607895951</v>
      </c>
      <c r="K95" s="40">
        <v>89807.51663176999</v>
      </c>
      <c r="L95" s="41">
        <v>207810.931883692</v>
      </c>
      <c r="M95" s="40">
        <v>25492093.752335873</v>
      </c>
      <c r="N95" s="40">
        <v>345915.66617285076</v>
      </c>
      <c r="O95" s="40">
        <v>0</v>
      </c>
      <c r="P95" s="40">
        <v>550394.8815473601</v>
      </c>
    </row>
    <row r="96" spans="1:16" ht="15">
      <c r="A96" s="23" t="s">
        <v>237</v>
      </c>
      <c r="B96" s="23" t="s">
        <v>238</v>
      </c>
      <c r="C96" s="12" t="s">
        <v>46</v>
      </c>
      <c r="D96" s="12">
        <v>53498104.5854</v>
      </c>
      <c r="E96" s="24" t="s">
        <v>47</v>
      </c>
      <c r="F96" s="27">
        <v>4</v>
      </c>
      <c r="G96" s="26" t="s">
        <v>51</v>
      </c>
      <c r="H96" s="13" t="s">
        <v>47</v>
      </c>
      <c r="I96" s="40">
        <v>2892134.993903143</v>
      </c>
      <c r="J96" s="40">
        <v>1772823.106735388</v>
      </c>
      <c r="K96" s="40">
        <v>128547.09958029998</v>
      </c>
      <c r="L96" s="41">
        <v>149464.4753614</v>
      </c>
      <c r="M96" s="40">
        <v>47510846.05043167</v>
      </c>
      <c r="N96" s="40">
        <v>167573.90599718</v>
      </c>
      <c r="O96" s="40">
        <v>0</v>
      </c>
      <c r="P96" s="40">
        <v>876715.3493661999</v>
      </c>
    </row>
    <row r="97" spans="1:16" ht="15">
      <c r="A97" s="23" t="s">
        <v>239</v>
      </c>
      <c r="B97" s="23" t="s">
        <v>240</v>
      </c>
      <c r="C97" s="12" t="s">
        <v>46</v>
      </c>
      <c r="D97" s="12">
        <v>57250523.28120001</v>
      </c>
      <c r="E97" s="24" t="s">
        <v>79</v>
      </c>
      <c r="F97" s="28">
        <v>3</v>
      </c>
      <c r="G97" s="26" t="s">
        <v>51</v>
      </c>
      <c r="H97" s="13" t="s">
        <v>47</v>
      </c>
      <c r="I97" s="40">
        <v>7058957.079013792</v>
      </c>
      <c r="J97" s="40">
        <v>6449455.686651789</v>
      </c>
      <c r="K97" s="40">
        <v>1136113.6566891207</v>
      </c>
      <c r="L97" s="41">
        <v>1166473.3262755892</v>
      </c>
      <c r="M97" s="40">
        <v>41025253.26436257</v>
      </c>
      <c r="N97" s="40">
        <v>282704.65466036496</v>
      </c>
      <c r="O97" s="40">
        <v>0</v>
      </c>
      <c r="P97" s="40">
        <v>131566.488213531</v>
      </c>
    </row>
    <row r="98" spans="1:16" ht="15">
      <c r="A98" s="23" t="s">
        <v>241</v>
      </c>
      <c r="B98" s="23" t="s">
        <v>242</v>
      </c>
      <c r="C98" s="12" t="s">
        <v>46</v>
      </c>
      <c r="D98" s="12">
        <v>54951001.5016</v>
      </c>
      <c r="E98" s="24" t="s">
        <v>47</v>
      </c>
      <c r="F98" s="27">
        <v>3</v>
      </c>
      <c r="G98" s="26" t="s">
        <v>51</v>
      </c>
      <c r="H98" s="13" t="s">
        <v>47</v>
      </c>
      <c r="I98" s="40">
        <v>4411232.733841818</v>
      </c>
      <c r="J98" s="40">
        <v>3108479.2851863485</v>
      </c>
      <c r="K98" s="40">
        <v>537833.3876940003</v>
      </c>
      <c r="L98" s="41">
        <v>179906.34702644797</v>
      </c>
      <c r="M98" s="40">
        <v>44190384.5475585</v>
      </c>
      <c r="N98" s="40">
        <v>1208989.2647819568</v>
      </c>
      <c r="O98" s="40">
        <v>10808.64548769</v>
      </c>
      <c r="P98" s="40">
        <v>1303367.13708242</v>
      </c>
    </row>
    <row r="99" spans="1:16" ht="15">
      <c r="A99" s="23" t="s">
        <v>243</v>
      </c>
      <c r="B99" s="23" t="s">
        <v>244</v>
      </c>
      <c r="C99" s="12" t="s">
        <v>46</v>
      </c>
      <c r="D99" s="12">
        <v>20072624.1156</v>
      </c>
      <c r="E99" s="24" t="s">
        <v>47</v>
      </c>
      <c r="F99" s="27">
        <v>3</v>
      </c>
      <c r="G99" s="26" t="s">
        <v>51</v>
      </c>
      <c r="H99" s="13" t="s">
        <v>47</v>
      </c>
      <c r="I99" s="40">
        <v>2007819.6253442743</v>
      </c>
      <c r="J99" s="40">
        <v>1292968.7717964782</v>
      </c>
      <c r="K99" s="40">
        <v>114316.50689673302</v>
      </c>
      <c r="L99" s="41">
        <v>45919.998608747</v>
      </c>
      <c r="M99" s="40">
        <v>16280735.382931761</v>
      </c>
      <c r="N99" s="40">
        <v>17368.7938363</v>
      </c>
      <c r="O99" s="40">
        <v>0</v>
      </c>
      <c r="P99" s="40">
        <v>210154.77613217002</v>
      </c>
    </row>
    <row r="100" spans="1:16" ht="15">
      <c r="A100" s="23" t="s">
        <v>245</v>
      </c>
      <c r="B100" s="23" t="s">
        <v>246</v>
      </c>
      <c r="C100" s="29" t="s">
        <v>247</v>
      </c>
      <c r="D100" s="12">
        <v>14611336.5455</v>
      </c>
      <c r="E100" s="24" t="s">
        <v>47</v>
      </c>
      <c r="F100" s="27">
        <v>4</v>
      </c>
      <c r="G100" s="26" t="s">
        <v>51</v>
      </c>
      <c r="H100" s="13" t="s">
        <v>47</v>
      </c>
      <c r="I100" s="47">
        <v>954381.1963389135</v>
      </c>
      <c r="J100" s="47">
        <v>437428.51724609104</v>
      </c>
      <c r="K100" s="47">
        <v>682576.41287253</v>
      </c>
      <c r="L100" s="48">
        <v>44836.367679330004</v>
      </c>
      <c r="M100" s="47">
        <v>12262763.767607449</v>
      </c>
      <c r="N100" s="47">
        <v>12617.51120209</v>
      </c>
      <c r="O100" s="47">
        <v>0</v>
      </c>
      <c r="P100" s="47">
        <v>216733.21741343</v>
      </c>
    </row>
    <row r="101" spans="1:16" ht="15">
      <c r="A101" s="23" t="s">
        <v>248</v>
      </c>
      <c r="B101" s="23" t="s">
        <v>249</v>
      </c>
      <c r="C101" s="29" t="s">
        <v>247</v>
      </c>
      <c r="D101" s="12">
        <v>20257981.7115</v>
      </c>
      <c r="E101" s="24" t="s">
        <v>47</v>
      </c>
      <c r="F101" s="27">
        <v>4</v>
      </c>
      <c r="G101" s="26" t="s">
        <v>51</v>
      </c>
      <c r="H101" s="13" t="s">
        <v>47</v>
      </c>
      <c r="I101" s="47">
        <v>1292948.8538129646</v>
      </c>
      <c r="J101" s="47">
        <v>682254.3767742788</v>
      </c>
      <c r="K101" s="47">
        <v>754108.2729431599</v>
      </c>
      <c r="L101" s="48">
        <v>99803.87620486201</v>
      </c>
      <c r="M101" s="47">
        <v>15545390.711945595</v>
      </c>
      <c r="N101" s="47">
        <v>1659723.6561325204</v>
      </c>
      <c r="O101" s="47">
        <v>0</v>
      </c>
      <c r="P101" s="47">
        <v>223753.09677619</v>
      </c>
    </row>
    <row r="102" spans="1:16" ht="15">
      <c r="A102" s="23" t="s">
        <v>250</v>
      </c>
      <c r="B102" s="23" t="s">
        <v>251</v>
      </c>
      <c r="C102" s="29" t="s">
        <v>247</v>
      </c>
      <c r="D102" s="12">
        <v>11145129.262</v>
      </c>
      <c r="E102" s="24" t="s">
        <v>47</v>
      </c>
      <c r="F102" s="27">
        <v>3</v>
      </c>
      <c r="G102" s="26" t="s">
        <v>51</v>
      </c>
      <c r="H102" s="13" t="s">
        <v>47</v>
      </c>
      <c r="I102" s="47">
        <v>823367.9599706398</v>
      </c>
      <c r="J102" s="47">
        <v>836875.5062636089</v>
      </c>
      <c r="K102" s="47">
        <v>345294.766561</v>
      </c>
      <c r="L102" s="48">
        <v>78482.66520761</v>
      </c>
      <c r="M102" s="47">
        <v>6986776.912176879</v>
      </c>
      <c r="N102" s="47">
        <v>2071130.9446639046</v>
      </c>
      <c r="O102" s="47">
        <v>0</v>
      </c>
      <c r="P102" s="47">
        <v>3200.5194468600002</v>
      </c>
    </row>
    <row r="103" spans="1:16" ht="15">
      <c r="A103" s="23" t="s">
        <v>252</v>
      </c>
      <c r="B103" s="23" t="s">
        <v>253</v>
      </c>
      <c r="C103" s="29" t="s">
        <v>247</v>
      </c>
      <c r="D103" s="12">
        <v>16641452.975499999</v>
      </c>
      <c r="E103" s="24" t="s">
        <v>47</v>
      </c>
      <c r="F103" s="27">
        <v>3</v>
      </c>
      <c r="G103" s="26" t="s">
        <v>48</v>
      </c>
      <c r="H103" s="13" t="s">
        <v>47</v>
      </c>
      <c r="I103" s="47">
        <v>2396961.0759159112</v>
      </c>
      <c r="J103" s="47">
        <v>2622059.107244238</v>
      </c>
      <c r="K103" s="47">
        <v>121568.2362408</v>
      </c>
      <c r="L103" s="48">
        <v>360679.644094142</v>
      </c>
      <c r="M103" s="47">
        <v>5577255.144570575</v>
      </c>
      <c r="N103" s="47">
        <v>5487864.056255173</v>
      </c>
      <c r="O103" s="47">
        <v>0</v>
      </c>
      <c r="P103" s="47">
        <v>75065.71080248</v>
      </c>
    </row>
    <row r="104" spans="1:16" ht="15">
      <c r="A104" s="23" t="s">
        <v>254</v>
      </c>
      <c r="B104" s="23" t="s">
        <v>255</v>
      </c>
      <c r="C104" s="29" t="s">
        <v>247</v>
      </c>
      <c r="D104" s="12">
        <v>15058595.018099999</v>
      </c>
      <c r="E104" s="24" t="s">
        <v>47</v>
      </c>
      <c r="F104" s="27">
        <v>3</v>
      </c>
      <c r="G104" s="26" t="s">
        <v>58</v>
      </c>
      <c r="H104" s="13" t="s">
        <v>47</v>
      </c>
      <c r="I104" s="47">
        <v>686072.2604590901</v>
      </c>
      <c r="J104" s="47">
        <v>278791.2435181</v>
      </c>
      <c r="K104" s="47">
        <v>0</v>
      </c>
      <c r="L104" s="48">
        <v>10219.94499</v>
      </c>
      <c r="M104" s="47">
        <v>4531499.270164998</v>
      </c>
      <c r="N104" s="47">
        <v>9511626.887854686</v>
      </c>
      <c r="O104" s="47">
        <v>0</v>
      </c>
      <c r="P104" s="47">
        <v>40385.50439444</v>
      </c>
    </row>
    <row r="105" spans="1:16" ht="15">
      <c r="A105" s="23" t="s">
        <v>256</v>
      </c>
      <c r="B105" s="23" t="s">
        <v>257</v>
      </c>
      <c r="C105" s="29" t="s">
        <v>247</v>
      </c>
      <c r="D105" s="12">
        <v>41587634.6598</v>
      </c>
      <c r="E105" s="24" t="s">
        <v>47</v>
      </c>
      <c r="F105" s="27">
        <v>3</v>
      </c>
      <c r="G105" s="26" t="s">
        <v>48</v>
      </c>
      <c r="H105" s="13" t="s">
        <v>47</v>
      </c>
      <c r="I105" s="47">
        <v>3372968.613734987</v>
      </c>
      <c r="J105" s="47">
        <v>1006008.58971451</v>
      </c>
      <c r="K105" s="47">
        <v>49678.53227927999</v>
      </c>
      <c r="L105" s="48">
        <v>90487.52850576</v>
      </c>
      <c r="M105" s="47">
        <v>15102638.478496457</v>
      </c>
      <c r="N105" s="47">
        <v>21286630.870528076</v>
      </c>
      <c r="O105" s="47">
        <v>5178.6828875</v>
      </c>
      <c r="P105" s="47">
        <v>674043.37231285</v>
      </c>
    </row>
    <row r="106" spans="1:16" ht="15">
      <c r="A106" s="23" t="s">
        <v>258</v>
      </c>
      <c r="B106" s="23" t="s">
        <v>259</v>
      </c>
      <c r="C106" s="29" t="s">
        <v>247</v>
      </c>
      <c r="D106" s="12">
        <v>41189383.492699996</v>
      </c>
      <c r="E106" s="24" t="s">
        <v>47</v>
      </c>
      <c r="F106" s="27">
        <v>3</v>
      </c>
      <c r="G106" s="26" t="s">
        <v>58</v>
      </c>
      <c r="H106" s="13" t="s">
        <v>47</v>
      </c>
      <c r="I106" s="47">
        <v>974473.84255049</v>
      </c>
      <c r="J106" s="47">
        <v>785484.8254643007</v>
      </c>
      <c r="K106" s="47">
        <v>36525.8832933</v>
      </c>
      <c r="L106" s="48">
        <v>20088.884036190004</v>
      </c>
      <c r="M106" s="47">
        <v>2584819.84341186</v>
      </c>
      <c r="N106" s="47">
        <v>36577455.2059691</v>
      </c>
      <c r="O106" s="47">
        <v>0</v>
      </c>
      <c r="P106" s="47">
        <v>210534.96081035</v>
      </c>
    </row>
    <row r="107" spans="1:16" ht="15">
      <c r="A107" s="23" t="s">
        <v>260</v>
      </c>
      <c r="B107" s="23" t="s">
        <v>261</v>
      </c>
      <c r="C107" s="29" t="s">
        <v>247</v>
      </c>
      <c r="D107" s="12">
        <v>34269920.6278</v>
      </c>
      <c r="E107" s="24" t="s">
        <v>79</v>
      </c>
      <c r="F107" s="27">
        <v>3</v>
      </c>
      <c r="G107" s="26" t="s">
        <v>48</v>
      </c>
      <c r="H107" s="13" t="s">
        <v>47</v>
      </c>
      <c r="I107" s="47">
        <v>5529758.6462179</v>
      </c>
      <c r="J107" s="47">
        <v>4447163.709230353</v>
      </c>
      <c r="K107" s="47">
        <v>289264.53793101804</v>
      </c>
      <c r="L107" s="48">
        <v>434873.68736900995</v>
      </c>
      <c r="M107" s="47">
        <v>16574506.729100725</v>
      </c>
      <c r="N107" s="47">
        <v>6777696.991294224</v>
      </c>
      <c r="O107" s="47">
        <v>0</v>
      </c>
      <c r="P107" s="47">
        <v>216656.14530261</v>
      </c>
    </row>
    <row r="108" spans="1:16" ht="15">
      <c r="A108" s="23" t="s">
        <v>262</v>
      </c>
      <c r="B108" s="23" t="s">
        <v>263</v>
      </c>
      <c r="C108" s="29" t="s">
        <v>247</v>
      </c>
      <c r="D108" s="12">
        <v>163010769.662</v>
      </c>
      <c r="E108" s="24" t="s">
        <v>47</v>
      </c>
      <c r="F108" s="27">
        <v>3</v>
      </c>
      <c r="G108" s="26" t="s">
        <v>58</v>
      </c>
      <c r="H108" s="13" t="s">
        <v>47</v>
      </c>
      <c r="I108" s="47">
        <v>2830832.842454545</v>
      </c>
      <c r="J108" s="47">
        <v>1591554.9178447889</v>
      </c>
      <c r="K108" s="47">
        <v>496031.44247638993</v>
      </c>
      <c r="L108" s="48">
        <v>769428.929906544</v>
      </c>
      <c r="M108" s="47">
        <v>13030128.555909976</v>
      </c>
      <c r="N108" s="47">
        <v>144283859.42675084</v>
      </c>
      <c r="O108" s="47">
        <v>0</v>
      </c>
      <c r="P108" s="47">
        <v>8929.11787426</v>
      </c>
    </row>
    <row r="109" spans="1:16" ht="15">
      <c r="A109" s="23" t="s">
        <v>264</v>
      </c>
      <c r="B109" s="23" t="s">
        <v>265</v>
      </c>
      <c r="C109" s="29" t="s">
        <v>247</v>
      </c>
      <c r="D109" s="12">
        <v>8079770.480169999</v>
      </c>
      <c r="E109" s="24" t="s">
        <v>47</v>
      </c>
      <c r="F109" s="27">
        <v>4</v>
      </c>
      <c r="G109" s="26" t="s">
        <v>51</v>
      </c>
      <c r="H109" s="13" t="s">
        <v>47</v>
      </c>
      <c r="I109" s="47">
        <v>577086.5166013758</v>
      </c>
      <c r="J109" s="47">
        <v>336350.9021143958</v>
      </c>
      <c r="K109" s="47">
        <v>29650.0647481</v>
      </c>
      <c r="L109" s="48">
        <v>16533.01997816</v>
      </c>
      <c r="M109" s="47">
        <v>7064509.479776771</v>
      </c>
      <c r="N109" s="47">
        <v>12510.96332099</v>
      </c>
      <c r="O109" s="47">
        <v>0</v>
      </c>
      <c r="P109" s="47">
        <v>43129.23776891</v>
      </c>
    </row>
    <row r="110" spans="1:16" ht="15">
      <c r="A110" s="23" t="s">
        <v>266</v>
      </c>
      <c r="B110" s="23" t="s">
        <v>267</v>
      </c>
      <c r="C110" s="29" t="s">
        <v>247</v>
      </c>
      <c r="D110" s="12">
        <v>19615312.8402</v>
      </c>
      <c r="E110" s="24" t="s">
        <v>47</v>
      </c>
      <c r="F110" s="27">
        <v>3</v>
      </c>
      <c r="G110" s="26" t="s">
        <v>48</v>
      </c>
      <c r="H110" s="13" t="s">
        <v>47</v>
      </c>
      <c r="I110" s="47">
        <v>1701586.7982363775</v>
      </c>
      <c r="J110" s="47">
        <v>1257978.0871569314</v>
      </c>
      <c r="K110" s="47">
        <v>156723.12980837</v>
      </c>
      <c r="L110" s="48">
        <v>95669.88805636001</v>
      </c>
      <c r="M110" s="47">
        <v>11516190.842478724</v>
      </c>
      <c r="N110" s="47">
        <v>4794317.568588945</v>
      </c>
      <c r="O110" s="47">
        <v>0</v>
      </c>
      <c r="P110" s="47">
        <v>92846.69742432</v>
      </c>
    </row>
    <row r="111" spans="1:16" ht="15">
      <c r="A111" s="23" t="s">
        <v>268</v>
      </c>
      <c r="B111" s="23" t="s">
        <v>269</v>
      </c>
      <c r="C111" s="29" t="s">
        <v>247</v>
      </c>
      <c r="D111" s="12">
        <v>47012853.6307</v>
      </c>
      <c r="E111" s="24" t="s">
        <v>79</v>
      </c>
      <c r="F111" s="27">
        <v>3</v>
      </c>
      <c r="G111" s="26" t="s">
        <v>48</v>
      </c>
      <c r="H111" s="13" t="s">
        <v>47</v>
      </c>
      <c r="I111" s="47">
        <v>8197624.644116602</v>
      </c>
      <c r="J111" s="47">
        <v>5451362.455420349</v>
      </c>
      <c r="K111" s="47">
        <v>361304.555437744</v>
      </c>
      <c r="L111" s="48">
        <v>1211793.599013072</v>
      </c>
      <c r="M111" s="47">
        <v>14630307.81417006</v>
      </c>
      <c r="N111" s="47">
        <v>16324618.73587413</v>
      </c>
      <c r="O111" s="47">
        <v>0</v>
      </c>
      <c r="P111" s="47">
        <v>835841.7869265903</v>
      </c>
    </row>
    <row r="112" spans="1:16" ht="15">
      <c r="A112" s="23" t="s">
        <v>270</v>
      </c>
      <c r="B112" s="23" t="s">
        <v>271</v>
      </c>
      <c r="C112" s="29" t="s">
        <v>247</v>
      </c>
      <c r="D112" s="12">
        <v>19947731.912299998</v>
      </c>
      <c r="E112" s="24" t="s">
        <v>47</v>
      </c>
      <c r="F112" s="27">
        <v>3</v>
      </c>
      <c r="G112" s="26" t="s">
        <v>51</v>
      </c>
      <c r="H112" s="13" t="s">
        <v>47</v>
      </c>
      <c r="I112" s="47">
        <v>2150626.5908080367</v>
      </c>
      <c r="J112" s="47">
        <v>1301732.1404448678</v>
      </c>
      <c r="K112" s="47">
        <v>79795.44547563</v>
      </c>
      <c r="L112" s="48">
        <v>325280.81492233597</v>
      </c>
      <c r="M112" s="47">
        <v>15571209.652072819</v>
      </c>
      <c r="N112" s="47">
        <v>301361.387687345</v>
      </c>
      <c r="O112" s="47">
        <v>0</v>
      </c>
      <c r="P112" s="47">
        <v>217726.06436704</v>
      </c>
    </row>
    <row r="113" spans="1:16" ht="15">
      <c r="A113" s="23" t="s">
        <v>272</v>
      </c>
      <c r="B113" s="23" t="s">
        <v>273</v>
      </c>
      <c r="C113" s="29" t="s">
        <v>247</v>
      </c>
      <c r="D113" s="12">
        <v>21750585.1976</v>
      </c>
      <c r="E113" s="24" t="s">
        <v>47</v>
      </c>
      <c r="F113" s="27">
        <v>3</v>
      </c>
      <c r="G113" s="26" t="s">
        <v>48</v>
      </c>
      <c r="H113" s="13" t="s">
        <v>47</v>
      </c>
      <c r="I113" s="47">
        <v>2912809.0365445083</v>
      </c>
      <c r="J113" s="47">
        <v>1346074.2359067004</v>
      </c>
      <c r="K113" s="47">
        <v>335266.02491233</v>
      </c>
      <c r="L113" s="48">
        <v>206042.98397018897</v>
      </c>
      <c r="M113" s="47">
        <v>15637078.218756942</v>
      </c>
      <c r="N113" s="47">
        <v>1009063.3314676235</v>
      </c>
      <c r="O113" s="47">
        <v>0</v>
      </c>
      <c r="P113" s="47">
        <v>304251.35061022</v>
      </c>
    </row>
    <row r="114" spans="1:16" ht="15">
      <c r="A114" s="23" t="s">
        <v>274</v>
      </c>
      <c r="B114" s="23" t="s">
        <v>275</v>
      </c>
      <c r="C114" s="29" t="s">
        <v>247</v>
      </c>
      <c r="D114" s="12">
        <v>25539716.6118</v>
      </c>
      <c r="E114" s="24" t="s">
        <v>47</v>
      </c>
      <c r="F114" s="27">
        <v>3</v>
      </c>
      <c r="G114" s="26" t="s">
        <v>48</v>
      </c>
      <c r="H114" s="13" t="s">
        <v>47</v>
      </c>
      <c r="I114" s="47">
        <v>2413216.146642208</v>
      </c>
      <c r="J114" s="47">
        <v>2019190.138145562</v>
      </c>
      <c r="K114" s="47">
        <v>71522.91742383002</v>
      </c>
      <c r="L114" s="48">
        <v>446296.736176742</v>
      </c>
      <c r="M114" s="47">
        <v>15581709.35752246</v>
      </c>
      <c r="N114" s="47">
        <v>4903672.30612037</v>
      </c>
      <c r="O114" s="47">
        <v>0</v>
      </c>
      <c r="P114" s="47">
        <v>104109.04816316001</v>
      </c>
    </row>
    <row r="115" spans="1:16" ht="15">
      <c r="A115" s="23" t="s">
        <v>276</v>
      </c>
      <c r="B115" s="23" t="s">
        <v>277</v>
      </c>
      <c r="C115" s="29" t="s">
        <v>247</v>
      </c>
      <c r="D115" s="12">
        <v>8585475.73284</v>
      </c>
      <c r="E115" s="24" t="s">
        <v>47</v>
      </c>
      <c r="F115" s="27">
        <v>3</v>
      </c>
      <c r="G115" s="26" t="s">
        <v>51</v>
      </c>
      <c r="H115" s="13" t="s">
        <v>47</v>
      </c>
      <c r="I115" s="47">
        <v>1217708.04540874</v>
      </c>
      <c r="J115" s="47">
        <v>575685.8194012257</v>
      </c>
      <c r="K115" s="47">
        <v>28713.1900208</v>
      </c>
      <c r="L115" s="48">
        <v>45834.16409063</v>
      </c>
      <c r="M115" s="47">
        <v>6559609.242790839</v>
      </c>
      <c r="N115" s="47">
        <v>75098.434039385</v>
      </c>
      <c r="O115" s="47">
        <v>0</v>
      </c>
      <c r="P115" s="47">
        <v>82827.14196897998</v>
      </c>
    </row>
    <row r="116" spans="1:16" ht="15">
      <c r="A116" s="23" t="s">
        <v>278</v>
      </c>
      <c r="B116" s="23" t="s">
        <v>279</v>
      </c>
      <c r="C116" s="29" t="s">
        <v>247</v>
      </c>
      <c r="D116" s="12">
        <v>12215080.6035</v>
      </c>
      <c r="E116" s="24" t="s">
        <v>47</v>
      </c>
      <c r="F116" s="27">
        <v>3</v>
      </c>
      <c r="G116" s="26" t="s">
        <v>48</v>
      </c>
      <c r="H116" s="13" t="s">
        <v>47</v>
      </c>
      <c r="I116" s="47">
        <v>1254333.5873036121</v>
      </c>
      <c r="J116" s="47">
        <v>432520.960263853</v>
      </c>
      <c r="K116" s="47">
        <v>55663.54326420999</v>
      </c>
      <c r="L116" s="48">
        <v>16985.7085606</v>
      </c>
      <c r="M116" s="47">
        <v>6205016.676080602</v>
      </c>
      <c r="N116" s="47">
        <v>4157843.792572651</v>
      </c>
      <c r="O116" s="47">
        <v>0</v>
      </c>
      <c r="P116" s="47">
        <v>92716.3443996</v>
      </c>
    </row>
    <row r="117" spans="1:16" ht="15">
      <c r="A117" s="23" t="s">
        <v>280</v>
      </c>
      <c r="B117" s="23" t="s">
        <v>281</v>
      </c>
      <c r="C117" s="29" t="s">
        <v>247</v>
      </c>
      <c r="D117" s="12">
        <v>15908276.2283</v>
      </c>
      <c r="E117" s="24" t="s">
        <v>47</v>
      </c>
      <c r="F117" s="27">
        <v>3</v>
      </c>
      <c r="G117" s="26" t="s">
        <v>51</v>
      </c>
      <c r="H117" s="13" t="s">
        <v>47</v>
      </c>
      <c r="I117" s="47">
        <v>3073635.642244942</v>
      </c>
      <c r="J117" s="47">
        <v>1068536.7114818122</v>
      </c>
      <c r="K117" s="47">
        <v>152467.17892975</v>
      </c>
      <c r="L117" s="48">
        <v>236666.113975811</v>
      </c>
      <c r="M117" s="47">
        <v>10869315.718801713</v>
      </c>
      <c r="N117" s="47">
        <v>351116.95444018225</v>
      </c>
      <c r="O117" s="47">
        <v>0</v>
      </c>
      <c r="P117" s="47">
        <v>156537.93823847</v>
      </c>
    </row>
    <row r="118" spans="1:16" ht="15">
      <c r="A118" s="23" t="s">
        <v>282</v>
      </c>
      <c r="B118" s="23" t="s">
        <v>283</v>
      </c>
      <c r="C118" s="29" t="s">
        <v>247</v>
      </c>
      <c r="D118" s="12">
        <v>22657550.186600003</v>
      </c>
      <c r="E118" s="24" t="s">
        <v>47</v>
      </c>
      <c r="F118" s="27">
        <v>3</v>
      </c>
      <c r="G118" s="26" t="s">
        <v>58</v>
      </c>
      <c r="H118" s="13" t="s">
        <v>47</v>
      </c>
      <c r="I118" s="47">
        <v>720122.4927301396</v>
      </c>
      <c r="J118" s="47">
        <v>397804.91379779</v>
      </c>
      <c r="K118" s="47">
        <v>10562.433254169999</v>
      </c>
      <c r="L118" s="48">
        <v>7471.87953201</v>
      </c>
      <c r="M118" s="47">
        <v>2373986.0082010096</v>
      </c>
      <c r="N118" s="47">
        <v>19085228.899202324</v>
      </c>
      <c r="O118" s="47">
        <v>0</v>
      </c>
      <c r="P118" s="47">
        <v>62372.8427962</v>
      </c>
    </row>
    <row r="119" spans="1:16" ht="15">
      <c r="A119" s="23" t="s">
        <v>284</v>
      </c>
      <c r="B119" s="23" t="s">
        <v>285</v>
      </c>
      <c r="C119" s="29" t="s">
        <v>247</v>
      </c>
      <c r="D119" s="12">
        <v>11554638.018700002</v>
      </c>
      <c r="E119" s="24" t="s">
        <v>47</v>
      </c>
      <c r="F119" s="27">
        <v>3</v>
      </c>
      <c r="G119" s="26" t="s">
        <v>58</v>
      </c>
      <c r="H119" s="13" t="s">
        <v>47</v>
      </c>
      <c r="I119" s="47">
        <v>432107.38071058266</v>
      </c>
      <c r="J119" s="47">
        <v>79362.6331772114</v>
      </c>
      <c r="K119" s="47">
        <v>0</v>
      </c>
      <c r="L119" s="48">
        <v>8619.25250221</v>
      </c>
      <c r="M119" s="47">
        <v>1902332.1917166798</v>
      </c>
      <c r="N119" s="47">
        <v>9096600.718702583</v>
      </c>
      <c r="O119" s="47">
        <v>0</v>
      </c>
      <c r="P119" s="47">
        <v>35615.406473300005</v>
      </c>
    </row>
    <row r="120" spans="1:16" ht="15">
      <c r="A120" s="23" t="s">
        <v>286</v>
      </c>
      <c r="B120" s="23" t="s">
        <v>287</v>
      </c>
      <c r="C120" s="29" t="s">
        <v>247</v>
      </c>
      <c r="D120" s="12">
        <v>30067181.028199997</v>
      </c>
      <c r="E120" s="24" t="s">
        <v>47</v>
      </c>
      <c r="F120" s="27">
        <v>3</v>
      </c>
      <c r="G120" s="26" t="s">
        <v>51</v>
      </c>
      <c r="H120" s="13" t="s">
        <v>47</v>
      </c>
      <c r="I120" s="47">
        <v>4165424.0411325013</v>
      </c>
      <c r="J120" s="47">
        <v>1738976.3698414601</v>
      </c>
      <c r="K120" s="47">
        <v>125594.69903474</v>
      </c>
      <c r="L120" s="48">
        <v>194670.50186907602</v>
      </c>
      <c r="M120" s="47">
        <v>23517495.926140085</v>
      </c>
      <c r="N120" s="47">
        <v>28344.91168091</v>
      </c>
      <c r="O120" s="47">
        <v>0</v>
      </c>
      <c r="P120" s="47">
        <v>296674.247554098</v>
      </c>
    </row>
    <row r="121" spans="1:16" ht="15">
      <c r="A121" s="23" t="s">
        <v>288</v>
      </c>
      <c r="B121" s="23" t="s">
        <v>289</v>
      </c>
      <c r="C121" s="29" t="s">
        <v>247</v>
      </c>
      <c r="D121" s="12">
        <v>10953520.329</v>
      </c>
      <c r="E121" s="24" t="s">
        <v>47</v>
      </c>
      <c r="F121" s="27">
        <v>4</v>
      </c>
      <c r="G121" s="26" t="s">
        <v>51</v>
      </c>
      <c r="H121" s="13" t="s">
        <v>47</v>
      </c>
      <c r="I121" s="47">
        <v>1117776.2767012368</v>
      </c>
      <c r="J121" s="47">
        <v>626375.2604992769</v>
      </c>
      <c r="K121" s="47">
        <v>58032.0273737</v>
      </c>
      <c r="L121" s="48">
        <v>36768.07430133499</v>
      </c>
      <c r="M121" s="47">
        <v>9006669.6915087</v>
      </c>
      <c r="N121" s="47">
        <v>10242.941143299999</v>
      </c>
      <c r="O121" s="47">
        <v>0</v>
      </c>
      <c r="P121" s="47">
        <v>97656.08726448698</v>
      </c>
    </row>
    <row r="122" spans="1:16" ht="15">
      <c r="A122" s="23" t="s">
        <v>290</v>
      </c>
      <c r="B122" s="23" t="s">
        <v>291</v>
      </c>
      <c r="C122" s="29" t="s">
        <v>247</v>
      </c>
      <c r="D122" s="12">
        <v>9746793.79265</v>
      </c>
      <c r="E122" s="24" t="s">
        <v>47</v>
      </c>
      <c r="F122" s="27">
        <v>3</v>
      </c>
      <c r="G122" s="26" t="s">
        <v>58</v>
      </c>
      <c r="H122" s="13" t="s">
        <v>47</v>
      </c>
      <c r="I122" s="47">
        <v>220122.48100821</v>
      </c>
      <c r="J122" s="47">
        <v>129074.72730104999</v>
      </c>
      <c r="K122" s="47">
        <v>39096.5839352</v>
      </c>
      <c r="L122" s="48">
        <v>0</v>
      </c>
      <c r="M122" s="47">
        <v>332925.32386828004</v>
      </c>
      <c r="N122" s="47">
        <v>8928716.691669617</v>
      </c>
      <c r="O122" s="47">
        <v>0</v>
      </c>
      <c r="P122" s="47">
        <v>96857.98119923999</v>
      </c>
    </row>
    <row r="123" spans="1:16" ht="15">
      <c r="A123" s="23" t="s">
        <v>292</v>
      </c>
      <c r="B123" s="23" t="s">
        <v>293</v>
      </c>
      <c r="C123" s="29" t="s">
        <v>247</v>
      </c>
      <c r="D123" s="12">
        <v>8732375.39932</v>
      </c>
      <c r="E123" s="24" t="s">
        <v>47</v>
      </c>
      <c r="F123" s="27">
        <v>3</v>
      </c>
      <c r="G123" s="26" t="s">
        <v>48</v>
      </c>
      <c r="H123" s="13" t="s">
        <v>47</v>
      </c>
      <c r="I123" s="47">
        <v>1102337.2197749012</v>
      </c>
      <c r="J123" s="47">
        <v>1046702.5100058005</v>
      </c>
      <c r="K123" s="47">
        <v>47507.921505189996</v>
      </c>
      <c r="L123" s="48">
        <v>24955.366164040002</v>
      </c>
      <c r="M123" s="47">
        <v>5033621.181160522</v>
      </c>
      <c r="N123" s="47">
        <v>1477251.2826983</v>
      </c>
      <c r="O123" s="47">
        <v>0</v>
      </c>
      <c r="P123" s="47">
        <v>0</v>
      </c>
    </row>
    <row r="124" spans="1:16" ht="15">
      <c r="A124" s="23" t="s">
        <v>294</v>
      </c>
      <c r="B124" s="23" t="s">
        <v>295</v>
      </c>
      <c r="C124" s="29" t="s">
        <v>247</v>
      </c>
      <c r="D124" s="12">
        <v>7389970.144660001</v>
      </c>
      <c r="E124" s="24" t="s">
        <v>47</v>
      </c>
      <c r="F124" s="27">
        <v>3</v>
      </c>
      <c r="G124" s="26" t="s">
        <v>51</v>
      </c>
      <c r="H124" s="13" t="s">
        <v>47</v>
      </c>
      <c r="I124" s="47">
        <v>1107127.4131317867</v>
      </c>
      <c r="J124" s="47">
        <v>848267.8235339543</v>
      </c>
      <c r="K124" s="47">
        <v>100758.46755168002</v>
      </c>
      <c r="L124" s="48">
        <v>129545.246435403</v>
      </c>
      <c r="M124" s="47">
        <v>3732561.739112996</v>
      </c>
      <c r="N124" s="47">
        <v>1304412.1833811789</v>
      </c>
      <c r="O124" s="47">
        <v>4084.8189209399998</v>
      </c>
      <c r="P124" s="47">
        <v>163212.44738377</v>
      </c>
    </row>
    <row r="125" spans="1:16" ht="15">
      <c r="A125" s="23" t="s">
        <v>296</v>
      </c>
      <c r="B125" s="23" t="s">
        <v>297</v>
      </c>
      <c r="C125" s="29" t="s">
        <v>247</v>
      </c>
      <c r="D125" s="12">
        <v>12697979.608700002</v>
      </c>
      <c r="E125" s="24" t="s">
        <v>47</v>
      </c>
      <c r="F125" s="27">
        <v>3</v>
      </c>
      <c r="G125" s="26" t="s">
        <v>51</v>
      </c>
      <c r="H125" s="13" t="s">
        <v>47</v>
      </c>
      <c r="I125" s="47">
        <v>3318528.436339309</v>
      </c>
      <c r="J125" s="47">
        <v>2401517.1503565554</v>
      </c>
      <c r="K125" s="47">
        <v>221402.20072887</v>
      </c>
      <c r="L125" s="48">
        <v>203502.38555229164</v>
      </c>
      <c r="M125" s="47">
        <v>6423264.138437365</v>
      </c>
      <c r="N125" s="47">
        <v>129765.40938791179</v>
      </c>
      <c r="O125" s="47">
        <v>0</v>
      </c>
      <c r="P125" s="47">
        <v>0</v>
      </c>
    </row>
    <row r="126" spans="1:16" ht="15">
      <c r="A126" s="23" t="s">
        <v>298</v>
      </c>
      <c r="B126" s="23" t="s">
        <v>299</v>
      </c>
      <c r="C126" s="29" t="s">
        <v>247</v>
      </c>
      <c r="D126" s="12">
        <v>11665590.994299999</v>
      </c>
      <c r="E126" s="24" t="s">
        <v>47</v>
      </c>
      <c r="F126" s="27">
        <v>3</v>
      </c>
      <c r="G126" s="26" t="s">
        <v>48</v>
      </c>
      <c r="H126" s="13" t="s">
        <v>47</v>
      </c>
      <c r="I126" s="47">
        <v>1352972.7779587186</v>
      </c>
      <c r="J126" s="47">
        <v>720736.6178383407</v>
      </c>
      <c r="K126" s="47">
        <v>221073.40740683605</v>
      </c>
      <c r="L126" s="48">
        <v>96251.73955988999</v>
      </c>
      <c r="M126" s="47">
        <v>7412921.733919154</v>
      </c>
      <c r="N126" s="47">
        <v>1835640.0219770384</v>
      </c>
      <c r="O126" s="47">
        <v>0</v>
      </c>
      <c r="P126" s="47">
        <v>25994.682388855497</v>
      </c>
    </row>
    <row r="127" spans="1:16" ht="15">
      <c r="A127" s="23" t="s">
        <v>300</v>
      </c>
      <c r="B127" s="23" t="s">
        <v>301</v>
      </c>
      <c r="C127" s="29" t="s">
        <v>247</v>
      </c>
      <c r="D127" s="12">
        <v>17368548.6522</v>
      </c>
      <c r="E127" s="24" t="s">
        <v>47</v>
      </c>
      <c r="F127" s="27">
        <v>3</v>
      </c>
      <c r="G127" s="26" t="s">
        <v>48</v>
      </c>
      <c r="H127" s="13" t="s">
        <v>47</v>
      </c>
      <c r="I127" s="47">
        <v>1828813.9146405836</v>
      </c>
      <c r="J127" s="47">
        <v>1330425.7688245946</v>
      </c>
      <c r="K127" s="47">
        <v>74630.00609643</v>
      </c>
      <c r="L127" s="48">
        <v>152802.22736784403</v>
      </c>
      <c r="M127" s="47">
        <v>7921494.700359527</v>
      </c>
      <c r="N127" s="47">
        <v>6038783.618106854</v>
      </c>
      <c r="O127" s="47">
        <v>0</v>
      </c>
      <c r="P127" s="47">
        <v>21598.3656557</v>
      </c>
    </row>
    <row r="128" spans="1:16" ht="15">
      <c r="A128" s="23" t="s">
        <v>302</v>
      </c>
      <c r="B128" s="23" t="s">
        <v>303</v>
      </c>
      <c r="C128" s="29" t="s">
        <v>247</v>
      </c>
      <c r="D128" s="12">
        <v>22633075.847400002</v>
      </c>
      <c r="E128" s="24" t="s">
        <v>47</v>
      </c>
      <c r="F128" s="27">
        <v>3</v>
      </c>
      <c r="G128" s="26" t="s">
        <v>48</v>
      </c>
      <c r="H128" s="13" t="s">
        <v>47</v>
      </c>
      <c r="I128" s="47">
        <v>2665233.510243153</v>
      </c>
      <c r="J128" s="47">
        <v>1997875.188457694</v>
      </c>
      <c r="K128" s="47">
        <v>210060.1174258</v>
      </c>
      <c r="L128" s="48">
        <v>138550.35458711002</v>
      </c>
      <c r="M128" s="47">
        <v>8139363.4409136</v>
      </c>
      <c r="N128" s="47">
        <v>9381052.42628983</v>
      </c>
      <c r="O128" s="47">
        <v>0</v>
      </c>
      <c r="P128" s="47">
        <v>100940.72338787999</v>
      </c>
    </row>
    <row r="129" spans="1:16" ht="15">
      <c r="A129" s="23" t="s">
        <v>304</v>
      </c>
      <c r="B129" s="23" t="s">
        <v>305</v>
      </c>
      <c r="C129" s="29" t="s">
        <v>247</v>
      </c>
      <c r="D129" s="12">
        <v>4686098.000220001</v>
      </c>
      <c r="E129" s="24" t="s">
        <v>47</v>
      </c>
      <c r="F129" s="27">
        <v>3</v>
      </c>
      <c r="G129" s="26" t="s">
        <v>48</v>
      </c>
      <c r="H129" s="13" t="s">
        <v>47</v>
      </c>
      <c r="I129" s="47">
        <v>798393.4397741127</v>
      </c>
      <c r="J129" s="47">
        <v>498858.6610829504</v>
      </c>
      <c r="K129" s="47">
        <v>25683.44674444</v>
      </c>
      <c r="L129" s="48">
        <v>17605.060750795998</v>
      </c>
      <c r="M129" s="47">
        <v>1325286.571680453</v>
      </c>
      <c r="N129" s="47">
        <v>1969789.8481949572</v>
      </c>
      <c r="O129" s="47">
        <v>0</v>
      </c>
      <c r="P129" s="47">
        <v>50481.036342800006</v>
      </c>
    </row>
    <row r="130" spans="1:16" ht="15">
      <c r="A130" s="23" t="s">
        <v>306</v>
      </c>
      <c r="B130" s="23" t="s">
        <v>307</v>
      </c>
      <c r="C130" s="29" t="s">
        <v>247</v>
      </c>
      <c r="D130" s="12">
        <v>34797259.9945</v>
      </c>
      <c r="E130" s="24" t="s">
        <v>47</v>
      </c>
      <c r="F130" s="27">
        <v>3</v>
      </c>
      <c r="G130" s="26" t="s">
        <v>58</v>
      </c>
      <c r="H130" s="13" t="s">
        <v>47</v>
      </c>
      <c r="I130" s="47">
        <v>436505.54537613</v>
      </c>
      <c r="J130" s="47">
        <v>613214.3273522471</v>
      </c>
      <c r="K130" s="47">
        <v>208805.34822672996</v>
      </c>
      <c r="L130" s="48">
        <v>65800.333643547</v>
      </c>
      <c r="M130" s="47">
        <v>1582304.36916271</v>
      </c>
      <c r="N130" s="47">
        <v>31692311.496581316</v>
      </c>
      <c r="O130" s="47">
        <v>0</v>
      </c>
      <c r="P130" s="47">
        <v>198318.06100027</v>
      </c>
    </row>
    <row r="131" spans="1:16" ht="15">
      <c r="A131" s="23" t="s">
        <v>308</v>
      </c>
      <c r="B131" s="23" t="s">
        <v>309</v>
      </c>
      <c r="C131" s="29" t="s">
        <v>247</v>
      </c>
      <c r="D131" s="12">
        <v>36194327.520399995</v>
      </c>
      <c r="E131" s="24" t="s">
        <v>47</v>
      </c>
      <c r="F131" s="27">
        <v>3</v>
      </c>
      <c r="G131" s="26" t="s">
        <v>58</v>
      </c>
      <c r="H131" s="13" t="s">
        <v>47</v>
      </c>
      <c r="I131" s="47">
        <v>1097140.2958838653</v>
      </c>
      <c r="J131" s="47">
        <v>669461.1427297791</v>
      </c>
      <c r="K131" s="47">
        <v>176515.89401294998</v>
      </c>
      <c r="L131" s="48">
        <v>55066.37701117001</v>
      </c>
      <c r="M131" s="47">
        <v>3657593.854573408</v>
      </c>
      <c r="N131" s="47">
        <v>30408756.951617684</v>
      </c>
      <c r="O131" s="47">
        <v>0</v>
      </c>
      <c r="P131" s="47">
        <v>129793.78188964841</v>
      </c>
    </row>
    <row r="132" spans="1:16" ht="15">
      <c r="A132" s="23" t="s">
        <v>310</v>
      </c>
      <c r="B132" s="23" t="s">
        <v>311</v>
      </c>
      <c r="C132" s="29" t="s">
        <v>247</v>
      </c>
      <c r="D132" s="12">
        <v>26935780.098</v>
      </c>
      <c r="E132" s="24" t="s">
        <v>47</v>
      </c>
      <c r="F132" s="27">
        <v>3</v>
      </c>
      <c r="G132" s="26" t="s">
        <v>58</v>
      </c>
      <c r="H132" s="13" t="s">
        <v>47</v>
      </c>
      <c r="I132" s="47">
        <v>1267496.0394273512</v>
      </c>
      <c r="J132" s="47">
        <v>442981.92827147</v>
      </c>
      <c r="K132" s="47">
        <v>306079.01183978</v>
      </c>
      <c r="L132" s="48">
        <v>30522.744557630005</v>
      </c>
      <c r="M132" s="47">
        <v>4181363.075859416</v>
      </c>
      <c r="N132" s="47">
        <v>20703414.599735245</v>
      </c>
      <c r="O132" s="47">
        <v>0</v>
      </c>
      <c r="P132" s="47">
        <v>3923.32185196</v>
      </c>
    </row>
    <row r="133" spans="1:16" ht="15">
      <c r="A133" s="23" t="s">
        <v>312</v>
      </c>
      <c r="B133" s="23" t="s">
        <v>313</v>
      </c>
      <c r="C133" s="29" t="s">
        <v>247</v>
      </c>
      <c r="D133" s="12">
        <v>23547599.4012</v>
      </c>
      <c r="E133" s="24" t="s">
        <v>47</v>
      </c>
      <c r="F133" s="27">
        <v>3</v>
      </c>
      <c r="G133" s="26" t="s">
        <v>48</v>
      </c>
      <c r="H133" s="13" t="s">
        <v>47</v>
      </c>
      <c r="I133" s="47">
        <v>3203053.267860749</v>
      </c>
      <c r="J133" s="47">
        <v>1887562.2162797805</v>
      </c>
      <c r="K133" s="47">
        <v>178906.108417923</v>
      </c>
      <c r="L133" s="48">
        <v>118724.68448482399</v>
      </c>
      <c r="M133" s="47">
        <v>10032119.030115357</v>
      </c>
      <c r="N133" s="47">
        <v>8021274.001814898</v>
      </c>
      <c r="O133" s="47">
        <v>0</v>
      </c>
      <c r="P133" s="47">
        <v>105959.891165331</v>
      </c>
    </row>
    <row r="134" spans="1:16" ht="15">
      <c r="A134" s="23" t="s">
        <v>314</v>
      </c>
      <c r="B134" s="23" t="s">
        <v>315</v>
      </c>
      <c r="C134" s="29" t="s">
        <v>247</v>
      </c>
      <c r="D134" s="12">
        <v>13183225.8339</v>
      </c>
      <c r="E134" s="24" t="s">
        <v>47</v>
      </c>
      <c r="F134" s="27">
        <v>3</v>
      </c>
      <c r="G134" s="26" t="s">
        <v>51</v>
      </c>
      <c r="H134" s="13" t="s">
        <v>47</v>
      </c>
      <c r="I134" s="47">
        <v>1909891.681573307</v>
      </c>
      <c r="J134" s="47">
        <v>902155.1284389499</v>
      </c>
      <c r="K134" s="47">
        <v>31115.43975899</v>
      </c>
      <c r="L134" s="48">
        <v>138222.646359076</v>
      </c>
      <c r="M134" s="47">
        <v>7928481.502542011</v>
      </c>
      <c r="N134" s="47">
        <v>2186226.017163226</v>
      </c>
      <c r="O134" s="47">
        <v>0</v>
      </c>
      <c r="P134" s="47">
        <v>87133.585813572</v>
      </c>
    </row>
    <row r="135" spans="1:16" ht="15">
      <c r="A135" s="23" t="s">
        <v>316</v>
      </c>
      <c r="B135" s="23" t="s">
        <v>317</v>
      </c>
      <c r="C135" s="29" t="s">
        <v>247</v>
      </c>
      <c r="D135" s="12">
        <v>10561387.0887</v>
      </c>
      <c r="E135" s="24" t="s">
        <v>47</v>
      </c>
      <c r="F135" s="27">
        <v>3</v>
      </c>
      <c r="G135" s="26" t="s">
        <v>48</v>
      </c>
      <c r="H135" s="13" t="s">
        <v>47</v>
      </c>
      <c r="I135" s="47">
        <v>2562053.7643166613</v>
      </c>
      <c r="J135" s="47">
        <v>1082833.6627746935</v>
      </c>
      <c r="K135" s="47">
        <v>19806.44438246</v>
      </c>
      <c r="L135" s="48">
        <v>418173.45164917584</v>
      </c>
      <c r="M135" s="47">
        <v>4359327.556906975</v>
      </c>
      <c r="N135" s="47">
        <v>2072867.0230912296</v>
      </c>
      <c r="O135" s="47">
        <v>0</v>
      </c>
      <c r="P135" s="47">
        <v>46325.08451570001</v>
      </c>
    </row>
    <row r="136" spans="1:16" ht="15">
      <c r="A136" s="23" t="s">
        <v>318</v>
      </c>
      <c r="B136" s="23" t="s">
        <v>319</v>
      </c>
      <c r="C136" s="29" t="s">
        <v>247</v>
      </c>
      <c r="D136" s="12">
        <v>30169579.8741</v>
      </c>
      <c r="E136" s="24" t="s">
        <v>47</v>
      </c>
      <c r="F136" s="27">
        <v>2</v>
      </c>
      <c r="G136" s="26" t="s">
        <v>58</v>
      </c>
      <c r="H136" s="13" t="s">
        <v>47</v>
      </c>
      <c r="I136" s="47">
        <v>588526.7424178701</v>
      </c>
      <c r="J136" s="47">
        <v>283905.1640782</v>
      </c>
      <c r="K136" s="47">
        <v>0</v>
      </c>
      <c r="L136" s="48">
        <v>15855.23286454</v>
      </c>
      <c r="M136" s="47">
        <v>4991292.033552385</v>
      </c>
      <c r="N136" s="47">
        <v>24280330.966309927</v>
      </c>
      <c r="O136" s="47">
        <v>0</v>
      </c>
      <c r="P136" s="47">
        <v>9669.99683696</v>
      </c>
    </row>
    <row r="137" spans="1:16" ht="15">
      <c r="A137" s="23" t="s">
        <v>320</v>
      </c>
      <c r="B137" s="23" t="s">
        <v>321</v>
      </c>
      <c r="C137" s="29" t="s">
        <v>247</v>
      </c>
      <c r="D137" s="12">
        <v>20096765.9387</v>
      </c>
      <c r="E137" s="24" t="s">
        <v>47</v>
      </c>
      <c r="F137" s="27">
        <v>3</v>
      </c>
      <c r="G137" s="26" t="s">
        <v>51</v>
      </c>
      <c r="H137" s="13" t="s">
        <v>47</v>
      </c>
      <c r="I137" s="47">
        <v>3992347.9245667877</v>
      </c>
      <c r="J137" s="47">
        <v>2111434.5096032694</v>
      </c>
      <c r="K137" s="47">
        <v>155268.143463447</v>
      </c>
      <c r="L137" s="48">
        <v>288667.91745474</v>
      </c>
      <c r="M137" s="47">
        <v>12973292.770055067</v>
      </c>
      <c r="N137" s="47">
        <v>335561.20010254555</v>
      </c>
      <c r="O137" s="47">
        <v>0</v>
      </c>
      <c r="P137" s="47">
        <v>240193.58289067</v>
      </c>
    </row>
    <row r="138" spans="1:16" ht="15">
      <c r="A138" s="23" t="s">
        <v>322</v>
      </c>
      <c r="B138" s="23" t="s">
        <v>323</v>
      </c>
      <c r="C138" s="29" t="s">
        <v>247</v>
      </c>
      <c r="D138" s="12">
        <v>52894549.0985</v>
      </c>
      <c r="E138" s="24" t="s">
        <v>47</v>
      </c>
      <c r="F138" s="27">
        <v>3</v>
      </c>
      <c r="G138" s="26" t="s">
        <v>58</v>
      </c>
      <c r="H138" s="13" t="s">
        <v>47</v>
      </c>
      <c r="I138" s="47">
        <v>910162.9504771798</v>
      </c>
      <c r="J138" s="47">
        <v>390817.65430887</v>
      </c>
      <c r="K138" s="47">
        <v>97488.796779453</v>
      </c>
      <c r="L138" s="48">
        <v>42946.098634370006</v>
      </c>
      <c r="M138" s="47">
        <v>2186128.9898952306</v>
      </c>
      <c r="N138" s="47">
        <v>49187287.77747989</v>
      </c>
      <c r="O138" s="47">
        <v>0</v>
      </c>
      <c r="P138" s="47">
        <v>79716.82555101998</v>
      </c>
    </row>
    <row r="139" spans="1:16" ht="15">
      <c r="A139" s="23" t="s">
        <v>324</v>
      </c>
      <c r="B139" s="23" t="s">
        <v>325</v>
      </c>
      <c r="C139" s="29" t="s">
        <v>247</v>
      </c>
      <c r="D139" s="12">
        <v>15175793.392800001</v>
      </c>
      <c r="E139" s="24" t="s">
        <v>47</v>
      </c>
      <c r="F139" s="27">
        <v>3</v>
      </c>
      <c r="G139" s="26" t="s">
        <v>48</v>
      </c>
      <c r="H139" s="13" t="s">
        <v>47</v>
      </c>
      <c r="I139" s="47">
        <v>1692395.1011617866</v>
      </c>
      <c r="J139" s="47">
        <v>628520.26723879</v>
      </c>
      <c r="K139" s="47">
        <v>8709.42540453</v>
      </c>
      <c r="L139" s="48">
        <v>62106.859490719995</v>
      </c>
      <c r="M139" s="47">
        <v>9359222.904232746</v>
      </c>
      <c r="N139" s="47">
        <v>3301730.989834307</v>
      </c>
      <c r="O139" s="47">
        <v>0</v>
      </c>
      <c r="P139" s="47">
        <v>123107.85624567</v>
      </c>
    </row>
    <row r="140" spans="1:16" ht="15">
      <c r="A140" s="23" t="s">
        <v>326</v>
      </c>
      <c r="B140" s="23" t="s">
        <v>327</v>
      </c>
      <c r="C140" s="29" t="s">
        <v>247</v>
      </c>
      <c r="D140" s="12">
        <v>35186130.1861</v>
      </c>
      <c r="E140" s="24" t="s">
        <v>47</v>
      </c>
      <c r="F140" s="27">
        <v>3</v>
      </c>
      <c r="G140" s="26" t="s">
        <v>58</v>
      </c>
      <c r="H140" s="13" t="s">
        <v>47</v>
      </c>
      <c r="I140" s="47">
        <v>392164.14725742</v>
      </c>
      <c r="J140" s="47">
        <v>261255.14321312</v>
      </c>
      <c r="K140" s="47">
        <v>85031.23349019</v>
      </c>
      <c r="L140" s="48">
        <v>16158.679904839999</v>
      </c>
      <c r="M140" s="47">
        <v>2412510.3492706497</v>
      </c>
      <c r="N140" s="47">
        <v>32019011.24324078</v>
      </c>
      <c r="O140" s="47">
        <v>0</v>
      </c>
      <c r="P140" s="47">
        <v>0</v>
      </c>
    </row>
    <row r="141" spans="1:16" ht="15">
      <c r="A141" s="23" t="s">
        <v>328</v>
      </c>
      <c r="B141" s="23" t="s">
        <v>329</v>
      </c>
      <c r="C141" s="29" t="s">
        <v>247</v>
      </c>
      <c r="D141" s="12">
        <v>47557858.060899995</v>
      </c>
      <c r="E141" s="24" t="s">
        <v>47</v>
      </c>
      <c r="F141" s="27">
        <v>3</v>
      </c>
      <c r="G141" s="26" t="s">
        <v>58</v>
      </c>
      <c r="H141" s="13" t="s">
        <v>47</v>
      </c>
      <c r="I141" s="47">
        <v>1575660.6410607998</v>
      </c>
      <c r="J141" s="47">
        <v>378800.348877533</v>
      </c>
      <c r="K141" s="47">
        <v>64168.06278763</v>
      </c>
      <c r="L141" s="48">
        <v>81099.79015170799</v>
      </c>
      <c r="M141" s="47">
        <v>5707120.89044575</v>
      </c>
      <c r="N141" s="47">
        <v>39748219.68399303</v>
      </c>
      <c r="O141" s="47">
        <v>0</v>
      </c>
      <c r="P141" s="47">
        <v>2788.58865073</v>
      </c>
    </row>
    <row r="142" spans="1:16" ht="15">
      <c r="A142" s="23" t="s">
        <v>330</v>
      </c>
      <c r="B142" s="23" t="s">
        <v>331</v>
      </c>
      <c r="C142" s="29" t="s">
        <v>247</v>
      </c>
      <c r="D142" s="12">
        <v>12845682.952499999</v>
      </c>
      <c r="E142" s="24" t="s">
        <v>47</v>
      </c>
      <c r="F142" s="27">
        <v>3</v>
      </c>
      <c r="G142" s="26" t="s">
        <v>48</v>
      </c>
      <c r="H142" s="13" t="s">
        <v>47</v>
      </c>
      <c r="I142" s="47">
        <v>1030768.3465100897</v>
      </c>
      <c r="J142" s="47">
        <v>970104.77977395</v>
      </c>
      <c r="K142" s="47">
        <v>69706.58158863</v>
      </c>
      <c r="L142" s="48">
        <v>121830.19406072998</v>
      </c>
      <c r="M142" s="47">
        <v>9567333.579444945</v>
      </c>
      <c r="N142" s="47">
        <v>1063118.065046831</v>
      </c>
      <c r="O142" s="47">
        <v>0</v>
      </c>
      <c r="P142" s="47">
        <v>22821.153369300002</v>
      </c>
    </row>
    <row r="143" spans="1:16" ht="15">
      <c r="A143" s="23" t="s">
        <v>332</v>
      </c>
      <c r="B143" s="23" t="s">
        <v>333</v>
      </c>
      <c r="C143" s="29" t="s">
        <v>247</v>
      </c>
      <c r="D143" s="12">
        <v>7866151.38796</v>
      </c>
      <c r="E143" s="24" t="s">
        <v>47</v>
      </c>
      <c r="F143" s="27">
        <v>3</v>
      </c>
      <c r="G143" s="26" t="s">
        <v>48</v>
      </c>
      <c r="H143" s="13" t="s">
        <v>47</v>
      </c>
      <c r="I143" s="47">
        <v>455442.0145086129</v>
      </c>
      <c r="J143" s="47">
        <v>204727.21323390212</v>
      </c>
      <c r="K143" s="47">
        <v>9885.849288727</v>
      </c>
      <c r="L143" s="48">
        <v>19475.73167941</v>
      </c>
      <c r="M143" s="47">
        <v>3683174.187895999</v>
      </c>
      <c r="N143" s="47">
        <v>3493446.385752898</v>
      </c>
      <c r="O143" s="47">
        <v>0</v>
      </c>
      <c r="P143" s="47">
        <v>0</v>
      </c>
    </row>
    <row r="144" spans="1:16" ht="15">
      <c r="A144" s="23" t="s">
        <v>334</v>
      </c>
      <c r="B144" s="23" t="s">
        <v>335</v>
      </c>
      <c r="C144" s="29" t="s">
        <v>247</v>
      </c>
      <c r="D144" s="12">
        <v>16979845.6095</v>
      </c>
      <c r="E144" s="24" t="s">
        <v>47</v>
      </c>
      <c r="F144" s="27">
        <v>3</v>
      </c>
      <c r="G144" s="26" t="s">
        <v>51</v>
      </c>
      <c r="H144" s="13" t="s">
        <v>47</v>
      </c>
      <c r="I144" s="47">
        <v>1813315.0358619997</v>
      </c>
      <c r="J144" s="47">
        <v>1444780.973329399</v>
      </c>
      <c r="K144" s="47">
        <v>68219.7456812</v>
      </c>
      <c r="L144" s="48">
        <v>198199.97408951502</v>
      </c>
      <c r="M144" s="47">
        <v>13016425.823852787</v>
      </c>
      <c r="N144" s="47">
        <v>236464.54153834</v>
      </c>
      <c r="O144" s="47">
        <v>0</v>
      </c>
      <c r="P144" s="47">
        <v>202440.3739552288</v>
      </c>
    </row>
    <row r="145" spans="1:16" ht="15">
      <c r="A145" s="23" t="s">
        <v>336</v>
      </c>
      <c r="B145" s="23" t="s">
        <v>337</v>
      </c>
      <c r="C145" s="29" t="s">
        <v>247</v>
      </c>
      <c r="D145" s="12">
        <v>14911082.3254</v>
      </c>
      <c r="E145" s="24" t="s">
        <v>47</v>
      </c>
      <c r="F145" s="27">
        <v>3</v>
      </c>
      <c r="G145" s="26" t="s">
        <v>51</v>
      </c>
      <c r="H145" s="13" t="s">
        <v>47</v>
      </c>
      <c r="I145" s="47">
        <v>1738538.8505236115</v>
      </c>
      <c r="J145" s="47">
        <v>920524.7581238</v>
      </c>
      <c r="K145" s="47">
        <v>201197.24762649997</v>
      </c>
      <c r="L145" s="48">
        <v>174333.21434992</v>
      </c>
      <c r="M145" s="47">
        <v>11715858.032758245</v>
      </c>
      <c r="N145" s="47">
        <v>36658.26991397</v>
      </c>
      <c r="O145" s="47">
        <v>0</v>
      </c>
      <c r="P145" s="47">
        <v>123971.86458077</v>
      </c>
    </row>
    <row r="146" spans="1:16" ht="15">
      <c r="A146" s="23" t="s">
        <v>338</v>
      </c>
      <c r="B146" s="23" t="s">
        <v>339</v>
      </c>
      <c r="C146" s="29" t="s">
        <v>247</v>
      </c>
      <c r="D146" s="12">
        <v>26478638.755699996</v>
      </c>
      <c r="E146" s="24" t="s">
        <v>47</v>
      </c>
      <c r="F146" s="27">
        <v>3</v>
      </c>
      <c r="G146" s="26" t="s">
        <v>51</v>
      </c>
      <c r="H146" s="13" t="s">
        <v>47</v>
      </c>
      <c r="I146" s="47">
        <v>2853792.086260429</v>
      </c>
      <c r="J146" s="47">
        <v>1889734.1550718301</v>
      </c>
      <c r="K146" s="47">
        <v>448332.85681218</v>
      </c>
      <c r="L146" s="48">
        <v>146459.02879198</v>
      </c>
      <c r="M146" s="47">
        <v>15747747.25665886</v>
      </c>
      <c r="N146" s="47">
        <v>5266731.858746014</v>
      </c>
      <c r="O146" s="47">
        <v>0</v>
      </c>
      <c r="P146" s="47">
        <v>125841.48213434</v>
      </c>
    </row>
    <row r="147" spans="1:16" ht="15">
      <c r="A147" s="23" t="s">
        <v>340</v>
      </c>
      <c r="B147" s="23" t="s">
        <v>341</v>
      </c>
      <c r="C147" s="29" t="s">
        <v>247</v>
      </c>
      <c r="D147" s="12">
        <v>22204950.238199998</v>
      </c>
      <c r="E147" s="24" t="s">
        <v>47</v>
      </c>
      <c r="F147" s="27">
        <v>3</v>
      </c>
      <c r="G147" s="26" t="s">
        <v>58</v>
      </c>
      <c r="H147" s="13" t="s">
        <v>47</v>
      </c>
      <c r="I147" s="47">
        <v>138924.90807888</v>
      </c>
      <c r="J147" s="47">
        <v>46019.50873</v>
      </c>
      <c r="K147" s="47">
        <v>0</v>
      </c>
      <c r="L147" s="48">
        <v>0</v>
      </c>
      <c r="M147" s="47">
        <v>781413.8586500001</v>
      </c>
      <c r="N147" s="47">
        <v>21233441.690287475</v>
      </c>
      <c r="O147" s="47">
        <v>0</v>
      </c>
      <c r="P147" s="47">
        <v>5149.08700573</v>
      </c>
    </row>
    <row r="148" spans="1:16" ht="15">
      <c r="A148" s="23" t="s">
        <v>342</v>
      </c>
      <c r="B148" s="23" t="s">
        <v>343</v>
      </c>
      <c r="C148" s="29" t="s">
        <v>247</v>
      </c>
      <c r="D148" s="12">
        <v>18786054.5849</v>
      </c>
      <c r="E148" s="24" t="s">
        <v>47</v>
      </c>
      <c r="F148" s="27">
        <v>3</v>
      </c>
      <c r="G148" s="26" t="s">
        <v>58</v>
      </c>
      <c r="H148" s="13" t="s">
        <v>47</v>
      </c>
      <c r="I148" s="47">
        <v>117772.8476545958</v>
      </c>
      <c r="J148" s="47">
        <v>78305.88252026538</v>
      </c>
      <c r="K148" s="47">
        <v>53240.9890844</v>
      </c>
      <c r="L148" s="48">
        <v>0</v>
      </c>
      <c r="M148" s="47">
        <v>169610.14868528282</v>
      </c>
      <c r="N148" s="47">
        <v>18300332.219958812</v>
      </c>
      <c r="O148" s="47">
        <v>0</v>
      </c>
      <c r="P148" s="47">
        <v>66791.27915275</v>
      </c>
    </row>
    <row r="149" spans="1:16" ht="15">
      <c r="A149" s="23" t="s">
        <v>344</v>
      </c>
      <c r="B149" s="23" t="s">
        <v>345</v>
      </c>
      <c r="C149" s="29" t="s">
        <v>247</v>
      </c>
      <c r="D149" s="12">
        <v>22735709.6179</v>
      </c>
      <c r="E149" s="24" t="s">
        <v>47</v>
      </c>
      <c r="F149" s="27">
        <v>3</v>
      </c>
      <c r="G149" s="26" t="s">
        <v>48</v>
      </c>
      <c r="H149" s="13" t="s">
        <v>47</v>
      </c>
      <c r="I149" s="47">
        <v>2163329.417123528</v>
      </c>
      <c r="J149" s="47">
        <v>749286.3802270798</v>
      </c>
      <c r="K149" s="47">
        <v>348980.65152421006</v>
      </c>
      <c r="L149" s="48">
        <v>81673.99090920901</v>
      </c>
      <c r="M149" s="47">
        <v>14793282.836330619</v>
      </c>
      <c r="N149" s="47">
        <v>4392399.637374148</v>
      </c>
      <c r="O149" s="47">
        <v>0</v>
      </c>
      <c r="P149" s="47">
        <v>206756.729331501</v>
      </c>
    </row>
    <row r="150" spans="1:16" ht="15">
      <c r="A150" s="23" t="s">
        <v>346</v>
      </c>
      <c r="B150" s="23" t="s">
        <v>347</v>
      </c>
      <c r="C150" s="29" t="s">
        <v>247</v>
      </c>
      <c r="D150" s="12">
        <v>49319495.6273</v>
      </c>
      <c r="E150" s="24" t="s">
        <v>47</v>
      </c>
      <c r="F150" s="27">
        <v>3</v>
      </c>
      <c r="G150" s="26" t="s">
        <v>51</v>
      </c>
      <c r="H150" s="13" t="s">
        <v>47</v>
      </c>
      <c r="I150" s="47">
        <v>4709834.4016865995</v>
      </c>
      <c r="J150" s="47">
        <v>3214910.867673217</v>
      </c>
      <c r="K150" s="47">
        <v>78385.48582632</v>
      </c>
      <c r="L150" s="48">
        <v>375733.76541477186</v>
      </c>
      <c r="M150" s="47">
        <v>37833691.33766816</v>
      </c>
      <c r="N150" s="47">
        <v>2760389.894683712</v>
      </c>
      <c r="O150" s="47">
        <v>0</v>
      </c>
      <c r="P150" s="47">
        <v>346549.8580383699</v>
      </c>
    </row>
    <row r="151" spans="1:16" ht="15">
      <c r="A151" s="23" t="s">
        <v>348</v>
      </c>
      <c r="B151" s="23" t="s">
        <v>349</v>
      </c>
      <c r="C151" s="29" t="s">
        <v>247</v>
      </c>
      <c r="D151" s="12">
        <v>14607422.556</v>
      </c>
      <c r="E151" s="24" t="s">
        <v>47</v>
      </c>
      <c r="F151" s="27">
        <v>3</v>
      </c>
      <c r="G151" s="26" t="s">
        <v>58</v>
      </c>
      <c r="H151" s="13" t="s">
        <v>47</v>
      </c>
      <c r="I151" s="47">
        <v>973006.2898207824</v>
      </c>
      <c r="J151" s="47">
        <v>508366.6272085</v>
      </c>
      <c r="K151" s="47">
        <v>24179.29261465</v>
      </c>
      <c r="L151" s="48">
        <v>27868.16588921</v>
      </c>
      <c r="M151" s="47">
        <v>3910050.1763461656</v>
      </c>
      <c r="N151" s="47">
        <v>9041139.911736451</v>
      </c>
      <c r="O151" s="47">
        <v>0</v>
      </c>
      <c r="P151" s="47">
        <v>122812.02471768801</v>
      </c>
    </row>
    <row r="152" spans="1:16" ht="15">
      <c r="A152" s="23" t="s">
        <v>350</v>
      </c>
      <c r="B152" s="23" t="s">
        <v>351</v>
      </c>
      <c r="C152" s="29" t="s">
        <v>247</v>
      </c>
      <c r="D152" s="12">
        <v>34197148.0815</v>
      </c>
      <c r="E152" s="24" t="s">
        <v>47</v>
      </c>
      <c r="F152" s="27">
        <v>3</v>
      </c>
      <c r="G152" s="26" t="s">
        <v>58</v>
      </c>
      <c r="H152" s="13" t="s">
        <v>47</v>
      </c>
      <c r="I152" s="47">
        <v>1156550.4287207485</v>
      </c>
      <c r="J152" s="47">
        <v>412956.9709027423</v>
      </c>
      <c r="K152" s="47">
        <v>125430.259215299</v>
      </c>
      <c r="L152" s="48">
        <v>12974.04826168</v>
      </c>
      <c r="M152" s="47">
        <v>4184170.0637415648</v>
      </c>
      <c r="N152" s="47">
        <v>28305066.968247447</v>
      </c>
      <c r="O152" s="47">
        <v>0</v>
      </c>
      <c r="P152" s="47">
        <v>0</v>
      </c>
    </row>
    <row r="153" spans="1:16" ht="15">
      <c r="A153" s="23" t="s">
        <v>352</v>
      </c>
      <c r="B153" s="23" t="s">
        <v>353</v>
      </c>
      <c r="C153" s="29" t="s">
        <v>247</v>
      </c>
      <c r="D153" s="12">
        <v>30514595.190899998</v>
      </c>
      <c r="E153" s="24" t="s">
        <v>47</v>
      </c>
      <c r="F153" s="27">
        <v>3</v>
      </c>
      <c r="G153" s="26" t="s">
        <v>51</v>
      </c>
      <c r="H153" s="13" t="s">
        <v>47</v>
      </c>
      <c r="I153" s="47">
        <v>3902028.9804041293</v>
      </c>
      <c r="J153" s="47">
        <v>2624847.7545330557</v>
      </c>
      <c r="K153" s="47">
        <v>286837.64090394</v>
      </c>
      <c r="L153" s="48">
        <v>260984.94917939208</v>
      </c>
      <c r="M153" s="47">
        <v>19196177.598860495</v>
      </c>
      <c r="N153" s="47">
        <v>3969220.9331898014</v>
      </c>
      <c r="O153" s="47">
        <v>0</v>
      </c>
      <c r="P153" s="47">
        <v>274497.083783678</v>
      </c>
    </row>
    <row r="154" spans="1:16" ht="15">
      <c r="A154" s="23" t="s">
        <v>354</v>
      </c>
      <c r="B154" s="23" t="s">
        <v>355</v>
      </c>
      <c r="C154" s="29" t="s">
        <v>247</v>
      </c>
      <c r="D154" s="12">
        <v>12685398.2322</v>
      </c>
      <c r="E154" s="24" t="s">
        <v>47</v>
      </c>
      <c r="F154" s="27">
        <v>3</v>
      </c>
      <c r="G154" s="26" t="s">
        <v>51</v>
      </c>
      <c r="H154" s="13" t="s">
        <v>47</v>
      </c>
      <c r="I154" s="47">
        <v>2237876.149754482</v>
      </c>
      <c r="J154" s="47">
        <v>1366881.8931813433</v>
      </c>
      <c r="K154" s="47">
        <v>514134.78277292</v>
      </c>
      <c r="L154" s="48">
        <v>157030.69617876998</v>
      </c>
      <c r="M154" s="47">
        <v>8034647.164483977</v>
      </c>
      <c r="N154" s="47">
        <v>285125.269115909</v>
      </c>
      <c r="O154" s="47">
        <v>0</v>
      </c>
      <c r="P154" s="47">
        <v>89702.27527681999</v>
      </c>
    </row>
    <row r="155" spans="1:16" ht="15">
      <c r="A155" s="23" t="s">
        <v>356</v>
      </c>
      <c r="B155" s="23" t="s">
        <v>357</v>
      </c>
      <c r="C155" s="29" t="s">
        <v>247</v>
      </c>
      <c r="D155" s="12">
        <v>36492640.7299</v>
      </c>
      <c r="E155" s="24" t="s">
        <v>47</v>
      </c>
      <c r="F155" s="27">
        <v>3</v>
      </c>
      <c r="G155" s="26" t="s">
        <v>48</v>
      </c>
      <c r="H155" s="13" t="s">
        <v>47</v>
      </c>
      <c r="I155" s="47">
        <v>4360837.579670109</v>
      </c>
      <c r="J155" s="47">
        <v>1729184.5283589507</v>
      </c>
      <c r="K155" s="47">
        <v>192482.93584671</v>
      </c>
      <c r="L155" s="48">
        <v>109246.07934042001</v>
      </c>
      <c r="M155" s="47">
        <v>16802443.996407475</v>
      </c>
      <c r="N155" s="47">
        <v>13236633.086144723</v>
      </c>
      <c r="O155" s="47">
        <v>0</v>
      </c>
      <c r="P155" s="47">
        <v>61811.47100717</v>
      </c>
    </row>
    <row r="156" spans="1:16" ht="15">
      <c r="A156" s="23" t="s">
        <v>358</v>
      </c>
      <c r="B156" s="23" t="s">
        <v>359</v>
      </c>
      <c r="C156" s="29" t="s">
        <v>247</v>
      </c>
      <c r="D156" s="12">
        <v>12011560.7464</v>
      </c>
      <c r="E156" s="24" t="s">
        <v>47</v>
      </c>
      <c r="F156" s="27">
        <v>3</v>
      </c>
      <c r="G156" s="26" t="s">
        <v>51</v>
      </c>
      <c r="H156" s="13" t="s">
        <v>47</v>
      </c>
      <c r="I156" s="47">
        <v>1554440.3016558597</v>
      </c>
      <c r="J156" s="47">
        <v>579351.3268047334</v>
      </c>
      <c r="K156" s="47">
        <v>12408.94549806</v>
      </c>
      <c r="L156" s="48">
        <v>27093.962566635073</v>
      </c>
      <c r="M156" s="47">
        <v>9409321.733849306</v>
      </c>
      <c r="N156" s="47">
        <v>394288.38019788003</v>
      </c>
      <c r="O156" s="47">
        <v>0</v>
      </c>
      <c r="P156" s="47">
        <v>34656.09510565</v>
      </c>
    </row>
    <row r="157" spans="1:16" ht="15">
      <c r="A157" s="23" t="s">
        <v>360</v>
      </c>
      <c r="B157" s="23" t="s">
        <v>361</v>
      </c>
      <c r="C157" s="29" t="s">
        <v>247</v>
      </c>
      <c r="D157" s="12">
        <v>7418241.87361</v>
      </c>
      <c r="E157" s="24" t="s">
        <v>47</v>
      </c>
      <c r="F157" s="27">
        <v>3</v>
      </c>
      <c r="G157" s="26" t="s">
        <v>48</v>
      </c>
      <c r="H157" s="13" t="s">
        <v>47</v>
      </c>
      <c r="I157" s="47">
        <v>1003605.0033051913</v>
      </c>
      <c r="J157" s="47">
        <v>445756.25211147993</v>
      </c>
      <c r="K157" s="47">
        <v>0</v>
      </c>
      <c r="L157" s="48">
        <v>12351.685349798388</v>
      </c>
      <c r="M157" s="47">
        <v>4574800.510172552</v>
      </c>
      <c r="N157" s="47">
        <v>1381728.442971866</v>
      </c>
      <c r="O157" s="47">
        <v>0</v>
      </c>
      <c r="P157" s="47">
        <v>0</v>
      </c>
    </row>
    <row r="158" spans="1:16" ht="15">
      <c r="A158" s="23" t="s">
        <v>362</v>
      </c>
      <c r="B158" s="23" t="s">
        <v>363</v>
      </c>
      <c r="C158" s="29" t="s">
        <v>247</v>
      </c>
      <c r="D158" s="12">
        <v>21480320.3988</v>
      </c>
      <c r="E158" s="24" t="s">
        <v>47</v>
      </c>
      <c r="F158" s="27">
        <v>3</v>
      </c>
      <c r="G158" s="26" t="s">
        <v>48</v>
      </c>
      <c r="H158" s="13" t="s">
        <v>47</v>
      </c>
      <c r="I158" s="47">
        <v>2020858.7746769604</v>
      </c>
      <c r="J158" s="47">
        <v>2123196.3981065657</v>
      </c>
      <c r="K158" s="47">
        <v>8120.7077130483</v>
      </c>
      <c r="L158" s="48">
        <v>285766.25371311203</v>
      </c>
      <c r="M158" s="47">
        <v>14962760.91898377</v>
      </c>
      <c r="N158" s="47">
        <v>1819865.02884203</v>
      </c>
      <c r="O158" s="47">
        <v>0</v>
      </c>
      <c r="P158" s="47">
        <v>259752.39694642997</v>
      </c>
    </row>
    <row r="159" spans="1:16" ht="15">
      <c r="A159" s="23" t="s">
        <v>364</v>
      </c>
      <c r="B159" s="23" t="s">
        <v>365</v>
      </c>
      <c r="C159" s="29" t="s">
        <v>247</v>
      </c>
      <c r="D159" s="12">
        <v>30755680.2549</v>
      </c>
      <c r="E159" s="24" t="s">
        <v>47</v>
      </c>
      <c r="F159" s="27">
        <v>3</v>
      </c>
      <c r="G159" s="26" t="s">
        <v>48</v>
      </c>
      <c r="H159" s="13" t="s">
        <v>47</v>
      </c>
      <c r="I159" s="47">
        <v>4443375.674549752</v>
      </c>
      <c r="J159" s="47">
        <v>4132648.368736765</v>
      </c>
      <c r="K159" s="47">
        <v>805722.754289207</v>
      </c>
      <c r="L159" s="48">
        <v>546039.487351467</v>
      </c>
      <c r="M159" s="47">
        <v>15202012.697906513</v>
      </c>
      <c r="N159" s="47">
        <v>5486672.489231433</v>
      </c>
      <c r="O159" s="47">
        <v>0</v>
      </c>
      <c r="P159" s="47">
        <v>139208.76428256</v>
      </c>
    </row>
    <row r="160" spans="1:16" ht="15">
      <c r="A160" s="23" t="s">
        <v>366</v>
      </c>
      <c r="B160" s="23" t="s">
        <v>367</v>
      </c>
      <c r="C160" s="29" t="s">
        <v>247</v>
      </c>
      <c r="D160" s="12">
        <v>14306977.6518</v>
      </c>
      <c r="E160" s="24" t="s">
        <v>47</v>
      </c>
      <c r="F160" s="27">
        <v>3</v>
      </c>
      <c r="G160" s="26" t="s">
        <v>51</v>
      </c>
      <c r="H160" s="13" t="s">
        <v>47</v>
      </c>
      <c r="I160" s="47">
        <v>2030839.1519328041</v>
      </c>
      <c r="J160" s="47">
        <v>1113748.3326452996</v>
      </c>
      <c r="K160" s="47">
        <v>950130.849540385</v>
      </c>
      <c r="L160" s="48">
        <v>104231.36313068001</v>
      </c>
      <c r="M160" s="47">
        <v>9014200.858443612</v>
      </c>
      <c r="N160" s="47">
        <v>926607.3283061942</v>
      </c>
      <c r="O160" s="47">
        <v>0</v>
      </c>
      <c r="P160" s="47">
        <v>167219.78179653</v>
      </c>
    </row>
    <row r="161" spans="1:16" ht="15">
      <c r="A161" s="23" t="s">
        <v>368</v>
      </c>
      <c r="B161" s="23" t="s">
        <v>369</v>
      </c>
      <c r="C161" s="29" t="s">
        <v>247</v>
      </c>
      <c r="D161" s="12">
        <v>23755639.768400002</v>
      </c>
      <c r="E161" s="24" t="s">
        <v>47</v>
      </c>
      <c r="F161" s="27">
        <v>3</v>
      </c>
      <c r="G161" s="26" t="s">
        <v>48</v>
      </c>
      <c r="H161" s="13" t="s">
        <v>47</v>
      </c>
      <c r="I161" s="47">
        <v>1225128.0435318688</v>
      </c>
      <c r="J161" s="47">
        <v>544959.7786057581</v>
      </c>
      <c r="K161" s="47">
        <v>77092.3457623943</v>
      </c>
      <c r="L161" s="48">
        <v>22563.860741734</v>
      </c>
      <c r="M161" s="47">
        <v>9439088.186382074</v>
      </c>
      <c r="N161" s="47">
        <v>12421135.893774396</v>
      </c>
      <c r="O161" s="47">
        <v>0</v>
      </c>
      <c r="P161" s="47">
        <v>25671.82459793</v>
      </c>
    </row>
    <row r="162" spans="1:16" ht="15">
      <c r="A162" s="23" t="s">
        <v>370</v>
      </c>
      <c r="B162" s="23" t="s">
        <v>371</v>
      </c>
      <c r="C162" s="29" t="s">
        <v>247</v>
      </c>
      <c r="D162" s="12">
        <v>17695331.354199998</v>
      </c>
      <c r="E162" s="24" t="s">
        <v>47</v>
      </c>
      <c r="F162" s="27">
        <v>3</v>
      </c>
      <c r="G162" s="26" t="s">
        <v>51</v>
      </c>
      <c r="H162" s="13" t="s">
        <v>47</v>
      </c>
      <c r="I162" s="47">
        <v>1667757.9586061153</v>
      </c>
      <c r="J162" s="47">
        <v>763427.581828002</v>
      </c>
      <c r="K162" s="47">
        <v>202246.28769752997</v>
      </c>
      <c r="L162" s="48">
        <v>94398.68773998</v>
      </c>
      <c r="M162" s="47">
        <v>14036616.578190034</v>
      </c>
      <c r="N162" s="47">
        <v>758150.7145870072</v>
      </c>
      <c r="O162" s="47">
        <v>0</v>
      </c>
      <c r="P162" s="47">
        <v>172733.94398964</v>
      </c>
    </row>
    <row r="163" spans="1:16" ht="15">
      <c r="A163" s="23" t="s">
        <v>372</v>
      </c>
      <c r="B163" s="23" t="s">
        <v>373</v>
      </c>
      <c r="C163" s="29" t="s">
        <v>247</v>
      </c>
      <c r="D163" s="12">
        <v>13635994.5144</v>
      </c>
      <c r="E163" s="24" t="s">
        <v>47</v>
      </c>
      <c r="F163" s="27">
        <v>3</v>
      </c>
      <c r="G163" s="26" t="s">
        <v>51</v>
      </c>
      <c r="H163" s="13" t="s">
        <v>47</v>
      </c>
      <c r="I163" s="47">
        <v>1156595.7399500837</v>
      </c>
      <c r="J163" s="47">
        <v>328020.04277571</v>
      </c>
      <c r="K163" s="47">
        <v>277416.61345969996</v>
      </c>
      <c r="L163" s="48">
        <v>59824.99626336</v>
      </c>
      <c r="M163" s="47">
        <v>11605860.152191196</v>
      </c>
      <c r="N163" s="47">
        <v>93388.81117946</v>
      </c>
      <c r="O163" s="47">
        <v>0</v>
      </c>
      <c r="P163" s="47">
        <v>114888.56852921</v>
      </c>
    </row>
    <row r="164" spans="1:16" ht="15">
      <c r="A164" s="23" t="s">
        <v>374</v>
      </c>
      <c r="B164" s="23" t="s">
        <v>375</v>
      </c>
      <c r="C164" s="29" t="s">
        <v>247</v>
      </c>
      <c r="D164" s="12">
        <v>8366149.74346</v>
      </c>
      <c r="E164" s="24" t="s">
        <v>47</v>
      </c>
      <c r="F164" s="27">
        <v>3</v>
      </c>
      <c r="G164" s="26" t="s">
        <v>48</v>
      </c>
      <c r="H164" s="13" t="s">
        <v>47</v>
      </c>
      <c r="I164" s="47">
        <v>1170133.2393574384</v>
      </c>
      <c r="J164" s="47">
        <v>487454.93250301</v>
      </c>
      <c r="K164" s="47">
        <v>69949.33025182</v>
      </c>
      <c r="L164" s="48">
        <v>83260.39008623401</v>
      </c>
      <c r="M164" s="47">
        <v>4613173.638888568</v>
      </c>
      <c r="N164" s="47">
        <v>1919518.0879434</v>
      </c>
      <c r="O164" s="47">
        <v>0</v>
      </c>
      <c r="P164" s="47">
        <v>22660.1992355</v>
      </c>
    </row>
    <row r="165" spans="1:16" ht="15">
      <c r="A165" s="23" t="s">
        <v>376</v>
      </c>
      <c r="B165" s="23" t="s">
        <v>377</v>
      </c>
      <c r="C165" s="29" t="s">
        <v>247</v>
      </c>
      <c r="D165" s="12">
        <v>10176695.4613</v>
      </c>
      <c r="E165" s="24" t="s">
        <v>47</v>
      </c>
      <c r="F165" s="27">
        <v>3</v>
      </c>
      <c r="G165" s="26" t="s">
        <v>51</v>
      </c>
      <c r="H165" s="13" t="s">
        <v>47</v>
      </c>
      <c r="I165" s="47">
        <v>2085462.0813527582</v>
      </c>
      <c r="J165" s="47">
        <v>1102302.2358732559</v>
      </c>
      <c r="K165" s="47">
        <v>85539.10378432999</v>
      </c>
      <c r="L165" s="48">
        <v>160135.56715227096</v>
      </c>
      <c r="M165" s="47">
        <v>6656671.962652594</v>
      </c>
      <c r="N165" s="47">
        <v>75158.903615216</v>
      </c>
      <c r="O165" s="47">
        <v>0</v>
      </c>
      <c r="P165" s="47">
        <v>11425.6649127</v>
      </c>
    </row>
    <row r="166" spans="1:16" ht="15">
      <c r="A166" s="23" t="s">
        <v>378</v>
      </c>
      <c r="B166" s="23" t="s">
        <v>379</v>
      </c>
      <c r="C166" s="29" t="s">
        <v>247</v>
      </c>
      <c r="D166" s="12">
        <v>9183314.46989</v>
      </c>
      <c r="E166" s="24" t="s">
        <v>47</v>
      </c>
      <c r="F166" s="27">
        <v>3</v>
      </c>
      <c r="G166" s="26" t="s">
        <v>48</v>
      </c>
      <c r="H166" s="13" t="s">
        <v>47</v>
      </c>
      <c r="I166" s="47">
        <v>1121569.9101573909</v>
      </c>
      <c r="J166" s="47">
        <v>870688.7624197127</v>
      </c>
      <c r="K166" s="47">
        <v>22264.75441481</v>
      </c>
      <c r="L166" s="48">
        <v>61679.70607293601</v>
      </c>
      <c r="M166" s="47">
        <v>4951176.615323704</v>
      </c>
      <c r="N166" s="47">
        <v>2118736.4310612613</v>
      </c>
      <c r="O166" s="47">
        <v>0</v>
      </c>
      <c r="P166" s="47">
        <v>37198.206973403</v>
      </c>
    </row>
    <row r="167" spans="1:16" ht="15">
      <c r="A167" s="23" t="s">
        <v>380</v>
      </c>
      <c r="B167" s="23" t="s">
        <v>381</v>
      </c>
      <c r="C167" s="29" t="s">
        <v>247</v>
      </c>
      <c r="D167" s="12">
        <v>13919494.4189</v>
      </c>
      <c r="E167" s="24" t="s">
        <v>47</v>
      </c>
      <c r="F167" s="27">
        <v>3</v>
      </c>
      <c r="G167" s="26" t="s">
        <v>48</v>
      </c>
      <c r="H167" s="13" t="s">
        <v>47</v>
      </c>
      <c r="I167" s="47">
        <v>1070286.7417585198</v>
      </c>
      <c r="J167" s="47">
        <v>353264.67098778</v>
      </c>
      <c r="K167" s="47">
        <v>110895.82177246001</v>
      </c>
      <c r="L167" s="48">
        <v>50950.447200409995</v>
      </c>
      <c r="M167" s="47">
        <v>9152166.405618032</v>
      </c>
      <c r="N167" s="47">
        <v>3134019.366705155</v>
      </c>
      <c r="O167" s="47">
        <v>0</v>
      </c>
      <c r="P167" s="47">
        <v>47911.38656974</v>
      </c>
    </row>
    <row r="168" spans="1:16" ht="15">
      <c r="A168" s="23" t="s">
        <v>382</v>
      </c>
      <c r="B168" s="23" t="s">
        <v>383</v>
      </c>
      <c r="C168" s="29" t="s">
        <v>247</v>
      </c>
      <c r="D168" s="12">
        <v>15451289.583899999</v>
      </c>
      <c r="E168" s="24" t="s">
        <v>47</v>
      </c>
      <c r="F168" s="27">
        <v>2</v>
      </c>
      <c r="G168" s="26" t="s">
        <v>51</v>
      </c>
      <c r="H168" s="13" t="s">
        <v>47</v>
      </c>
      <c r="I168" s="47">
        <v>2565243.484132032</v>
      </c>
      <c r="J168" s="47">
        <v>1568267.0054441257</v>
      </c>
      <c r="K168" s="47">
        <v>8451.304828769998</v>
      </c>
      <c r="L168" s="48">
        <v>245245.7266998</v>
      </c>
      <c r="M168" s="47">
        <v>9559939.135389393</v>
      </c>
      <c r="N168" s="47">
        <v>1482336.180277738</v>
      </c>
      <c r="O168" s="47">
        <v>0</v>
      </c>
      <c r="P168" s="47">
        <v>21806.760876250002</v>
      </c>
    </row>
    <row r="169" spans="1:16" ht="15">
      <c r="A169" s="23" t="s">
        <v>384</v>
      </c>
      <c r="B169" s="23" t="s">
        <v>385</v>
      </c>
      <c r="C169" s="29" t="s">
        <v>247</v>
      </c>
      <c r="D169" s="12">
        <v>14485491.207</v>
      </c>
      <c r="E169" s="24" t="s">
        <v>47</v>
      </c>
      <c r="F169" s="27">
        <v>3</v>
      </c>
      <c r="G169" s="26" t="s">
        <v>48</v>
      </c>
      <c r="H169" s="13" t="s">
        <v>47</v>
      </c>
      <c r="I169" s="47">
        <v>1386414.0590748882</v>
      </c>
      <c r="J169" s="47">
        <v>458355.70694934396</v>
      </c>
      <c r="K169" s="47">
        <v>161768.17404407</v>
      </c>
      <c r="L169" s="48">
        <v>33907.42123122</v>
      </c>
      <c r="M169" s="47">
        <v>9386115.736696785</v>
      </c>
      <c r="N169" s="47">
        <v>3034195.2252226</v>
      </c>
      <c r="O169" s="47">
        <v>0</v>
      </c>
      <c r="P169" s="47">
        <v>24735.16063164</v>
      </c>
    </row>
    <row r="170" spans="1:16" ht="15">
      <c r="A170" s="23" t="s">
        <v>386</v>
      </c>
      <c r="B170" s="23" t="s">
        <v>387</v>
      </c>
      <c r="C170" s="29" t="s">
        <v>247</v>
      </c>
      <c r="D170" s="12">
        <v>9020279.061689999</v>
      </c>
      <c r="E170" s="24" t="s">
        <v>47</v>
      </c>
      <c r="F170" s="27">
        <v>3</v>
      </c>
      <c r="G170" s="26" t="s">
        <v>48</v>
      </c>
      <c r="H170" s="13" t="s">
        <v>47</v>
      </c>
      <c r="I170" s="47">
        <v>687053.6688075598</v>
      </c>
      <c r="J170" s="47">
        <v>142150.860443308</v>
      </c>
      <c r="K170" s="47">
        <v>86981.29457249999</v>
      </c>
      <c r="L170" s="48">
        <v>13760.45809506</v>
      </c>
      <c r="M170" s="47">
        <v>3727218.2454697415</v>
      </c>
      <c r="N170" s="47">
        <v>4363114.551103646</v>
      </c>
      <c r="O170" s="47">
        <v>0</v>
      </c>
      <c r="P170" s="47">
        <v>0</v>
      </c>
    </row>
    <row r="171" spans="1:16" ht="15">
      <c r="A171" s="23" t="s">
        <v>388</v>
      </c>
      <c r="B171" s="23" t="s">
        <v>389</v>
      </c>
      <c r="C171" s="29" t="s">
        <v>247</v>
      </c>
      <c r="D171" s="12">
        <v>8183647.667580001</v>
      </c>
      <c r="E171" s="24" t="s">
        <v>47</v>
      </c>
      <c r="F171" s="27">
        <v>3</v>
      </c>
      <c r="G171" s="26" t="s">
        <v>51</v>
      </c>
      <c r="H171" s="13" t="s">
        <v>47</v>
      </c>
      <c r="I171" s="47">
        <v>1481355.045242412</v>
      </c>
      <c r="J171" s="47">
        <v>645514.7815678188</v>
      </c>
      <c r="K171" s="47">
        <v>106074.99658529999</v>
      </c>
      <c r="L171" s="48">
        <v>112418.89502689018</v>
      </c>
      <c r="M171" s="47">
        <v>4798330.029035202</v>
      </c>
      <c r="N171" s="47">
        <v>875237.27932519</v>
      </c>
      <c r="O171" s="47">
        <v>124096.491841</v>
      </c>
      <c r="P171" s="47">
        <v>40620.14615907</v>
      </c>
    </row>
    <row r="172" spans="1:16" ht="15">
      <c r="A172" s="23" t="s">
        <v>390</v>
      </c>
      <c r="B172" s="23" t="s">
        <v>391</v>
      </c>
      <c r="C172" s="29" t="s">
        <v>247</v>
      </c>
      <c r="D172" s="12">
        <v>23007700.6452</v>
      </c>
      <c r="E172" s="24" t="s">
        <v>47</v>
      </c>
      <c r="F172" s="27">
        <v>4</v>
      </c>
      <c r="G172" s="26" t="s">
        <v>51</v>
      </c>
      <c r="H172" s="13" t="s">
        <v>47</v>
      </c>
      <c r="I172" s="47">
        <v>3263469.3274929747</v>
      </c>
      <c r="J172" s="47">
        <v>1747919.04143213</v>
      </c>
      <c r="K172" s="47">
        <v>419565.44348325004</v>
      </c>
      <c r="L172" s="48">
        <v>143082.801807515</v>
      </c>
      <c r="M172" s="47">
        <v>17229406.440004695</v>
      </c>
      <c r="N172" s="47">
        <v>0</v>
      </c>
      <c r="O172" s="47">
        <v>0</v>
      </c>
      <c r="P172" s="47">
        <v>204257.94195069393</v>
      </c>
    </row>
    <row r="173" spans="1:16" ht="15">
      <c r="A173" s="23" t="s">
        <v>392</v>
      </c>
      <c r="B173" s="23" t="s">
        <v>393</v>
      </c>
      <c r="C173" s="29" t="s">
        <v>247</v>
      </c>
      <c r="D173" s="12">
        <v>18135982.6015</v>
      </c>
      <c r="E173" s="24" t="s">
        <v>47</v>
      </c>
      <c r="F173" s="27">
        <v>3</v>
      </c>
      <c r="G173" s="26" t="s">
        <v>51</v>
      </c>
      <c r="H173" s="13" t="s">
        <v>47</v>
      </c>
      <c r="I173" s="47">
        <v>1677290.9678731398</v>
      </c>
      <c r="J173" s="47">
        <v>1900656.2995925443</v>
      </c>
      <c r="K173" s="47">
        <v>614214.057955309</v>
      </c>
      <c r="L173" s="48">
        <v>71097.944099534</v>
      </c>
      <c r="M173" s="47">
        <v>12098575.271864476</v>
      </c>
      <c r="N173" s="47">
        <v>1671569.358112633</v>
      </c>
      <c r="O173" s="47">
        <v>0</v>
      </c>
      <c r="P173" s="47">
        <v>102578.705089333</v>
      </c>
    </row>
    <row r="174" spans="1:16" ht="15">
      <c r="A174" s="23" t="s">
        <v>394</v>
      </c>
      <c r="B174" s="23" t="s">
        <v>395</v>
      </c>
      <c r="C174" s="29" t="s">
        <v>247</v>
      </c>
      <c r="D174" s="12">
        <v>12623394.8349</v>
      </c>
      <c r="E174" s="24" t="s">
        <v>47</v>
      </c>
      <c r="F174" s="27">
        <v>3</v>
      </c>
      <c r="G174" s="26" t="s">
        <v>58</v>
      </c>
      <c r="H174" s="13" t="s">
        <v>47</v>
      </c>
      <c r="I174" s="47">
        <v>252871.83666141</v>
      </c>
      <c r="J174" s="47">
        <v>98065.37299871798</v>
      </c>
      <c r="K174" s="47">
        <v>153007.828946</v>
      </c>
      <c r="L174" s="48">
        <v>21503.30759031</v>
      </c>
      <c r="M174" s="47">
        <v>420109.2510627216</v>
      </c>
      <c r="N174" s="47">
        <v>11615621.617450288</v>
      </c>
      <c r="O174" s="47">
        <v>0</v>
      </c>
      <c r="P174" s="47">
        <v>62213.78669091</v>
      </c>
    </row>
    <row r="175" spans="1:16" ht="15">
      <c r="A175" s="23" t="s">
        <v>396</v>
      </c>
      <c r="B175" s="23" t="s">
        <v>397</v>
      </c>
      <c r="C175" s="29" t="s">
        <v>247</v>
      </c>
      <c r="D175" s="12">
        <v>4976952.188669999</v>
      </c>
      <c r="E175" s="24" t="s">
        <v>47</v>
      </c>
      <c r="F175" s="27">
        <v>3</v>
      </c>
      <c r="G175" s="26" t="s">
        <v>48</v>
      </c>
      <c r="H175" s="13" t="s">
        <v>47</v>
      </c>
      <c r="I175" s="47">
        <v>754938.7405420638</v>
      </c>
      <c r="J175" s="47">
        <v>558234.906145182</v>
      </c>
      <c r="K175" s="47">
        <v>37387.157471</v>
      </c>
      <c r="L175" s="48">
        <v>19101.32386298</v>
      </c>
      <c r="M175" s="47">
        <v>3114458.585075698</v>
      </c>
      <c r="N175" s="47">
        <v>492831.4632546303</v>
      </c>
      <c r="O175" s="47">
        <v>0</v>
      </c>
      <c r="P175" s="47">
        <v>0</v>
      </c>
    </row>
    <row r="176" spans="1:16" ht="15">
      <c r="A176" s="23" t="s">
        <v>398</v>
      </c>
      <c r="B176" s="23" t="s">
        <v>399</v>
      </c>
      <c r="C176" s="29" t="s">
        <v>247</v>
      </c>
      <c r="D176" s="12">
        <v>12941228.8072</v>
      </c>
      <c r="E176" s="24" t="s">
        <v>47</v>
      </c>
      <c r="F176" s="27">
        <v>3</v>
      </c>
      <c r="G176" s="26" t="s">
        <v>48</v>
      </c>
      <c r="H176" s="13" t="s">
        <v>47</v>
      </c>
      <c r="I176" s="47">
        <v>1996458.9711500094</v>
      </c>
      <c r="J176" s="47">
        <v>900524.2236035549</v>
      </c>
      <c r="K176" s="47">
        <v>95454.28454993</v>
      </c>
      <c r="L176" s="48">
        <v>153165.30529215</v>
      </c>
      <c r="M176" s="47">
        <v>3227425.469855248</v>
      </c>
      <c r="N176" s="47">
        <v>6515289.864834661</v>
      </c>
      <c r="O176" s="47">
        <v>0</v>
      </c>
      <c r="P176" s="47">
        <v>52910.2160173</v>
      </c>
    </row>
    <row r="177" spans="1:16" ht="15">
      <c r="A177" s="23" t="s">
        <v>400</v>
      </c>
      <c r="B177" s="23" t="s">
        <v>401</v>
      </c>
      <c r="C177" s="29" t="s">
        <v>247</v>
      </c>
      <c r="D177" s="12">
        <v>28472155.163</v>
      </c>
      <c r="E177" s="24" t="s">
        <v>47</v>
      </c>
      <c r="F177" s="27">
        <v>4</v>
      </c>
      <c r="G177" s="26" t="s">
        <v>51</v>
      </c>
      <c r="H177" s="13" t="s">
        <v>47</v>
      </c>
      <c r="I177" s="47">
        <v>2435012.3070448074</v>
      </c>
      <c r="J177" s="47">
        <v>1086533.8747672944</v>
      </c>
      <c r="K177" s="47">
        <v>165757.58524785805</v>
      </c>
      <c r="L177" s="48">
        <v>113476.92929895403</v>
      </c>
      <c r="M177" s="47">
        <v>24353266.893215198</v>
      </c>
      <c r="N177" s="47">
        <v>29724.03040918</v>
      </c>
      <c r="O177" s="47">
        <v>0</v>
      </c>
      <c r="P177" s="47">
        <v>288383.87519695</v>
      </c>
    </row>
    <row r="178" spans="1:16" ht="15">
      <c r="A178" s="23" t="s">
        <v>402</v>
      </c>
      <c r="B178" s="23" t="s">
        <v>403</v>
      </c>
      <c r="C178" s="29" t="s">
        <v>247</v>
      </c>
      <c r="D178" s="12">
        <v>43383337.9049</v>
      </c>
      <c r="E178" s="24" t="s">
        <v>47</v>
      </c>
      <c r="F178" s="27">
        <v>3</v>
      </c>
      <c r="G178" s="26" t="s">
        <v>58</v>
      </c>
      <c r="H178" s="13" t="s">
        <v>47</v>
      </c>
      <c r="I178" s="47">
        <v>426033.50312162994</v>
      </c>
      <c r="J178" s="47">
        <v>274274.09786217</v>
      </c>
      <c r="K178" s="47">
        <v>106675.08377970001</v>
      </c>
      <c r="L178" s="48">
        <v>7624.12804135</v>
      </c>
      <c r="M178" s="47">
        <v>2355024.4413722935</v>
      </c>
      <c r="N178" s="47">
        <v>40122958.56246819</v>
      </c>
      <c r="O178" s="47">
        <v>0</v>
      </c>
      <c r="P178" s="47">
        <v>90747.83813789999</v>
      </c>
    </row>
    <row r="179" spans="1:16" ht="15">
      <c r="A179" s="23" t="s">
        <v>404</v>
      </c>
      <c r="B179" s="23" t="s">
        <v>405</v>
      </c>
      <c r="C179" s="29" t="s">
        <v>247</v>
      </c>
      <c r="D179" s="12">
        <v>9813543.71805</v>
      </c>
      <c r="E179" s="24" t="s">
        <v>47</v>
      </c>
      <c r="F179" s="27">
        <v>2</v>
      </c>
      <c r="G179" s="26" t="s">
        <v>58</v>
      </c>
      <c r="H179" s="13" t="s">
        <v>47</v>
      </c>
      <c r="I179" s="47">
        <v>963837.0984144851</v>
      </c>
      <c r="J179" s="47">
        <v>701305.021704791</v>
      </c>
      <c r="K179" s="47">
        <v>35211.35129415</v>
      </c>
      <c r="L179" s="48">
        <v>41166.62107788001</v>
      </c>
      <c r="M179" s="47">
        <v>1445384.6384474211</v>
      </c>
      <c r="N179" s="47">
        <v>6536656.622504491</v>
      </c>
      <c r="O179" s="47">
        <v>0</v>
      </c>
      <c r="P179" s="47">
        <v>89982.39979647</v>
      </c>
    </row>
    <row r="180" spans="1:16" ht="15">
      <c r="A180" s="23" t="s">
        <v>406</v>
      </c>
      <c r="B180" s="23" t="s">
        <v>407</v>
      </c>
      <c r="C180" s="29" t="s">
        <v>247</v>
      </c>
      <c r="D180" s="12">
        <v>11216148.2524</v>
      </c>
      <c r="E180" s="24" t="s">
        <v>47</v>
      </c>
      <c r="F180" s="27">
        <v>3</v>
      </c>
      <c r="G180" s="26" t="s">
        <v>51</v>
      </c>
      <c r="H180" s="13" t="s">
        <v>47</v>
      </c>
      <c r="I180" s="47">
        <v>1130199.2519174796</v>
      </c>
      <c r="J180" s="47">
        <v>765050.42454124</v>
      </c>
      <c r="K180" s="47">
        <v>258453.81196335002</v>
      </c>
      <c r="L180" s="48">
        <v>71601.359766</v>
      </c>
      <c r="M180" s="47">
        <v>7794822.293002653</v>
      </c>
      <c r="N180" s="47">
        <v>1097870.294218638</v>
      </c>
      <c r="O180" s="47">
        <v>0</v>
      </c>
      <c r="P180" s="47">
        <v>98151.45679525</v>
      </c>
    </row>
    <row r="181" spans="1:16" ht="15">
      <c r="A181" s="23" t="s">
        <v>408</v>
      </c>
      <c r="B181" s="23" t="s">
        <v>409</v>
      </c>
      <c r="C181" s="29" t="s">
        <v>247</v>
      </c>
      <c r="D181" s="12">
        <v>17421902.4284</v>
      </c>
      <c r="E181" s="24" t="s">
        <v>47</v>
      </c>
      <c r="F181" s="27">
        <v>3</v>
      </c>
      <c r="G181" s="26" t="s">
        <v>51</v>
      </c>
      <c r="H181" s="13" t="s">
        <v>47</v>
      </c>
      <c r="I181" s="47">
        <v>2004723.4137505933</v>
      </c>
      <c r="J181" s="47">
        <v>663648.0905581566</v>
      </c>
      <c r="K181" s="47">
        <v>20673.529307629997</v>
      </c>
      <c r="L181" s="48">
        <v>82839.77260533799</v>
      </c>
      <c r="M181" s="47">
        <v>14217214.962731495</v>
      </c>
      <c r="N181" s="47">
        <v>135415.12312243631</v>
      </c>
      <c r="O181" s="47">
        <v>0</v>
      </c>
      <c r="P181" s="47">
        <v>297388.19021614</v>
      </c>
    </row>
    <row r="182" spans="1:16" ht="15">
      <c r="A182" s="23" t="s">
        <v>410</v>
      </c>
      <c r="B182" s="23" t="s">
        <v>411</v>
      </c>
      <c r="C182" s="29" t="s">
        <v>247</v>
      </c>
      <c r="D182" s="12">
        <v>59884311.2479</v>
      </c>
      <c r="E182" s="24" t="s">
        <v>47</v>
      </c>
      <c r="F182" s="27">
        <v>3</v>
      </c>
      <c r="G182" s="26" t="s">
        <v>58</v>
      </c>
      <c r="H182" s="13" t="s">
        <v>47</v>
      </c>
      <c r="I182" s="47">
        <v>1868587.4549188167</v>
      </c>
      <c r="J182" s="47">
        <v>683726.5182563354</v>
      </c>
      <c r="K182" s="47">
        <v>60258.06771888</v>
      </c>
      <c r="L182" s="48">
        <v>89216.69985549</v>
      </c>
      <c r="M182" s="47">
        <v>6237954.719375467</v>
      </c>
      <c r="N182" s="47">
        <v>50729066.45925913</v>
      </c>
      <c r="O182" s="47">
        <v>0</v>
      </c>
      <c r="P182" s="47">
        <v>215499.26675987</v>
      </c>
    </row>
    <row r="183" spans="1:16" ht="15">
      <c r="A183" s="23" t="s">
        <v>412</v>
      </c>
      <c r="B183" s="23" t="s">
        <v>413</v>
      </c>
      <c r="C183" s="29" t="s">
        <v>247</v>
      </c>
      <c r="D183" s="12">
        <v>78491977.64310001</v>
      </c>
      <c r="E183" s="24" t="s">
        <v>47</v>
      </c>
      <c r="F183" s="27">
        <v>3</v>
      </c>
      <c r="G183" s="26" t="s">
        <v>58</v>
      </c>
      <c r="H183" s="13" t="s">
        <v>47</v>
      </c>
      <c r="I183" s="47">
        <v>2882747.7212418285</v>
      </c>
      <c r="J183" s="47">
        <v>709867.3891989328</v>
      </c>
      <c r="K183" s="47">
        <v>253413.74135337002</v>
      </c>
      <c r="L183" s="48">
        <v>151066.17304529902</v>
      </c>
      <c r="M183" s="47">
        <v>12055094.105019167</v>
      </c>
      <c r="N183" s="47">
        <v>62412199.06254664</v>
      </c>
      <c r="O183" s="47">
        <v>0</v>
      </c>
      <c r="P183" s="47">
        <v>27589.37562346</v>
      </c>
    </row>
    <row r="184" spans="1:16" ht="15">
      <c r="A184" s="23" t="s">
        <v>414</v>
      </c>
      <c r="B184" s="23" t="s">
        <v>415</v>
      </c>
      <c r="C184" s="29" t="s">
        <v>247</v>
      </c>
      <c r="D184" s="12">
        <v>21394987.6516</v>
      </c>
      <c r="E184" s="24" t="s">
        <v>47</v>
      </c>
      <c r="F184" s="27">
        <v>2</v>
      </c>
      <c r="G184" s="26" t="s">
        <v>48</v>
      </c>
      <c r="H184" s="13" t="s">
        <v>47</v>
      </c>
      <c r="I184" s="47">
        <v>3401165.324327699</v>
      </c>
      <c r="J184" s="47">
        <v>2388401.639744275</v>
      </c>
      <c r="K184" s="47">
        <v>220297.95063983116</v>
      </c>
      <c r="L184" s="48">
        <v>365784.172393883</v>
      </c>
      <c r="M184" s="47">
        <v>8593487.779481906</v>
      </c>
      <c r="N184" s="47">
        <v>6425851.359630359</v>
      </c>
      <c r="O184" s="47">
        <v>0</v>
      </c>
      <c r="P184" s="47">
        <v>0</v>
      </c>
    </row>
    <row r="185" spans="1:16" ht="15">
      <c r="A185" s="23" t="s">
        <v>416</v>
      </c>
      <c r="B185" s="23" t="s">
        <v>417</v>
      </c>
      <c r="C185" s="29" t="s">
        <v>247</v>
      </c>
      <c r="D185" s="12">
        <v>24486330.1819</v>
      </c>
      <c r="E185" s="24" t="s">
        <v>47</v>
      </c>
      <c r="F185" s="27">
        <v>3</v>
      </c>
      <c r="G185" s="26" t="s">
        <v>51</v>
      </c>
      <c r="H185" s="13" t="s">
        <v>47</v>
      </c>
      <c r="I185" s="47">
        <v>4977602.8558482835</v>
      </c>
      <c r="J185" s="47">
        <v>3457949.8547801236</v>
      </c>
      <c r="K185" s="47">
        <v>358453.73108483304</v>
      </c>
      <c r="L185" s="48">
        <v>227195.07597542703</v>
      </c>
      <c r="M185" s="47">
        <v>15055627.259632295</v>
      </c>
      <c r="N185" s="47">
        <v>304275.7856253271</v>
      </c>
      <c r="O185" s="47">
        <v>0</v>
      </c>
      <c r="P185" s="47">
        <v>105225.61408565</v>
      </c>
    </row>
    <row r="186" spans="1:16" ht="15">
      <c r="A186" s="23" t="s">
        <v>418</v>
      </c>
      <c r="B186" s="23" t="s">
        <v>419</v>
      </c>
      <c r="C186" s="29" t="s">
        <v>247</v>
      </c>
      <c r="D186" s="12">
        <v>10615631.7226</v>
      </c>
      <c r="E186" s="24" t="s">
        <v>47</v>
      </c>
      <c r="F186" s="27">
        <v>3</v>
      </c>
      <c r="G186" s="26" t="s">
        <v>51</v>
      </c>
      <c r="H186" s="13" t="s">
        <v>47</v>
      </c>
      <c r="I186" s="47">
        <v>2791978.154625601</v>
      </c>
      <c r="J186" s="47">
        <v>1627087.3339756662</v>
      </c>
      <c r="K186" s="47">
        <v>123262.87337644001</v>
      </c>
      <c r="L186" s="48">
        <v>53508.797282885</v>
      </c>
      <c r="M186" s="47">
        <v>5885835.1766408365</v>
      </c>
      <c r="N186" s="47">
        <v>133960.44556872</v>
      </c>
      <c r="O186" s="47">
        <v>0</v>
      </c>
      <c r="P186" s="47">
        <v>0</v>
      </c>
    </row>
    <row r="187" spans="1:16" ht="15">
      <c r="A187" s="23" t="s">
        <v>420</v>
      </c>
      <c r="B187" s="23" t="s">
        <v>421</v>
      </c>
      <c r="C187" s="29" t="s">
        <v>247</v>
      </c>
      <c r="D187" s="12">
        <v>28249907.429899998</v>
      </c>
      <c r="E187" s="24" t="s">
        <v>47</v>
      </c>
      <c r="F187" s="27">
        <v>3</v>
      </c>
      <c r="G187" s="26" t="s">
        <v>58</v>
      </c>
      <c r="H187" s="13" t="s">
        <v>47</v>
      </c>
      <c r="I187" s="47">
        <v>325622.94716553006</v>
      </c>
      <c r="J187" s="47">
        <v>91906.3974498</v>
      </c>
      <c r="K187" s="47">
        <v>3184.5020128</v>
      </c>
      <c r="L187" s="48">
        <v>3871.39512019</v>
      </c>
      <c r="M187" s="47">
        <v>2182240.44233391</v>
      </c>
      <c r="N187" s="47">
        <v>25643027.647802256</v>
      </c>
      <c r="O187" s="47">
        <v>0</v>
      </c>
      <c r="P187" s="47">
        <v>52.823011686099996</v>
      </c>
    </row>
    <row r="188" spans="1:16" ht="15">
      <c r="A188" s="23" t="s">
        <v>422</v>
      </c>
      <c r="B188" s="23" t="s">
        <v>423</v>
      </c>
      <c r="C188" s="29" t="s">
        <v>247</v>
      </c>
      <c r="D188" s="12">
        <v>6122181.514020001</v>
      </c>
      <c r="E188" s="24" t="s">
        <v>47</v>
      </c>
      <c r="F188" s="27">
        <v>3</v>
      </c>
      <c r="G188" s="26" t="s">
        <v>48</v>
      </c>
      <c r="H188" s="13" t="s">
        <v>47</v>
      </c>
      <c r="I188" s="47">
        <v>409229.1129573297</v>
      </c>
      <c r="J188" s="47">
        <v>152824.97778957</v>
      </c>
      <c r="K188" s="47">
        <v>25308.169885599997</v>
      </c>
      <c r="L188" s="48">
        <v>6444.207612069999</v>
      </c>
      <c r="M188" s="47">
        <v>2760607.503482315</v>
      </c>
      <c r="N188" s="47">
        <v>2767767.0095390584</v>
      </c>
      <c r="O188" s="47">
        <v>0</v>
      </c>
      <c r="P188" s="47">
        <v>0</v>
      </c>
    </row>
    <row r="189" spans="1:16" ht="15">
      <c r="A189" s="23" t="s">
        <v>424</v>
      </c>
      <c r="B189" s="23" t="s">
        <v>425</v>
      </c>
      <c r="C189" s="29" t="s">
        <v>247</v>
      </c>
      <c r="D189" s="12">
        <v>27939041.9131</v>
      </c>
      <c r="E189" s="24" t="s">
        <v>47</v>
      </c>
      <c r="F189" s="27">
        <v>3</v>
      </c>
      <c r="G189" s="26" t="s">
        <v>51</v>
      </c>
      <c r="H189" s="13" t="s">
        <v>47</v>
      </c>
      <c r="I189" s="47">
        <v>2596541.5204335754</v>
      </c>
      <c r="J189" s="47">
        <v>2105392.1792381406</v>
      </c>
      <c r="K189" s="47">
        <v>182380.16380786998</v>
      </c>
      <c r="L189" s="48">
        <v>253022.57221368002</v>
      </c>
      <c r="M189" s="47">
        <v>21624708.153783835</v>
      </c>
      <c r="N189" s="47">
        <v>652389.19075682</v>
      </c>
      <c r="O189" s="47">
        <v>0</v>
      </c>
      <c r="P189" s="47">
        <v>524608.1963144001</v>
      </c>
    </row>
    <row r="190" spans="1:16" ht="15">
      <c r="A190" s="23" t="s">
        <v>426</v>
      </c>
      <c r="B190" s="23" t="s">
        <v>427</v>
      </c>
      <c r="C190" s="29" t="s">
        <v>247</v>
      </c>
      <c r="D190" s="12">
        <v>23124469.596899997</v>
      </c>
      <c r="E190" s="24" t="s">
        <v>47</v>
      </c>
      <c r="F190" s="27">
        <v>3</v>
      </c>
      <c r="G190" s="26" t="s">
        <v>58</v>
      </c>
      <c r="H190" s="13" t="s">
        <v>47</v>
      </c>
      <c r="I190" s="47">
        <v>598429.297222417</v>
      </c>
      <c r="J190" s="47">
        <v>417210.47368040367</v>
      </c>
      <c r="K190" s="47">
        <v>243514.43577649997</v>
      </c>
      <c r="L190" s="48">
        <v>37902.82324846</v>
      </c>
      <c r="M190" s="47">
        <v>407637.81373494596</v>
      </c>
      <c r="N190" s="47">
        <v>21134593.523246408</v>
      </c>
      <c r="O190" s="47">
        <v>0</v>
      </c>
      <c r="P190" s="47">
        <v>285181.2322676</v>
      </c>
    </row>
    <row r="191" spans="1:16" ht="15">
      <c r="A191" s="23" t="s">
        <v>428</v>
      </c>
      <c r="B191" s="23" t="s">
        <v>429</v>
      </c>
      <c r="C191" s="29" t="s">
        <v>247</v>
      </c>
      <c r="D191" s="12">
        <v>4109064.5771899996</v>
      </c>
      <c r="E191" s="24" t="s">
        <v>47</v>
      </c>
      <c r="F191" s="27">
        <v>3</v>
      </c>
      <c r="G191" s="26" t="s">
        <v>48</v>
      </c>
      <c r="H191" s="13" t="s">
        <v>47</v>
      </c>
      <c r="I191" s="47">
        <v>338986.7380877064</v>
      </c>
      <c r="J191" s="47">
        <v>416778.89895361004</v>
      </c>
      <c r="K191" s="47">
        <v>81418.40483556999</v>
      </c>
      <c r="L191" s="48">
        <v>27150.18672096</v>
      </c>
      <c r="M191" s="47">
        <v>800503.0877991304</v>
      </c>
      <c r="N191" s="47">
        <v>2432852.697279932</v>
      </c>
      <c r="O191" s="47">
        <v>0</v>
      </c>
      <c r="P191" s="47">
        <v>11374.54240143</v>
      </c>
    </row>
    <row r="192" spans="1:16" ht="15">
      <c r="A192" s="23" t="s">
        <v>430</v>
      </c>
      <c r="B192" s="23" t="s">
        <v>431</v>
      </c>
      <c r="C192" s="29" t="s">
        <v>247</v>
      </c>
      <c r="D192" s="12">
        <v>13226932.3357</v>
      </c>
      <c r="E192" s="24" t="s">
        <v>47</v>
      </c>
      <c r="F192" s="27">
        <v>3</v>
      </c>
      <c r="G192" s="26" t="s">
        <v>48</v>
      </c>
      <c r="H192" s="13" t="s">
        <v>47</v>
      </c>
      <c r="I192" s="47">
        <v>1803840.634543556</v>
      </c>
      <c r="J192" s="47">
        <v>957673.3445624891</v>
      </c>
      <c r="K192" s="47">
        <v>23533.714577540002</v>
      </c>
      <c r="L192" s="48">
        <v>140913.00688559003</v>
      </c>
      <c r="M192" s="47">
        <v>5172915.926466459</v>
      </c>
      <c r="N192" s="47">
        <v>5128055.693637361</v>
      </c>
      <c r="O192" s="47">
        <v>0</v>
      </c>
      <c r="P192" s="47">
        <v>0</v>
      </c>
    </row>
    <row r="193" spans="1:16" ht="15">
      <c r="A193" s="23" t="s">
        <v>432</v>
      </c>
      <c r="B193" s="23" t="s">
        <v>433</v>
      </c>
      <c r="C193" s="29" t="s">
        <v>247</v>
      </c>
      <c r="D193" s="12">
        <v>6116795.75019</v>
      </c>
      <c r="E193" s="24" t="s">
        <v>47</v>
      </c>
      <c r="F193" s="27">
        <v>3</v>
      </c>
      <c r="G193" s="26" t="s">
        <v>48</v>
      </c>
      <c r="H193" s="13" t="s">
        <v>47</v>
      </c>
      <c r="I193" s="47">
        <v>902450.0908979857</v>
      </c>
      <c r="J193" s="47">
        <v>635067.6402456169</v>
      </c>
      <c r="K193" s="47">
        <v>107469.18396521</v>
      </c>
      <c r="L193" s="48">
        <v>71062.97290776999</v>
      </c>
      <c r="M193" s="47">
        <v>3094843.925019738</v>
      </c>
      <c r="N193" s="47">
        <v>1257502.5945540962</v>
      </c>
      <c r="O193" s="47">
        <v>0</v>
      </c>
      <c r="P193" s="47">
        <v>48399.33124761</v>
      </c>
    </row>
    <row r="194" spans="1:16" ht="15">
      <c r="A194" s="23" t="s">
        <v>434</v>
      </c>
      <c r="B194" s="23" t="s">
        <v>435</v>
      </c>
      <c r="C194" s="29" t="s">
        <v>247</v>
      </c>
      <c r="D194" s="12">
        <v>13869099.9093</v>
      </c>
      <c r="E194" s="24" t="s">
        <v>47</v>
      </c>
      <c r="F194" s="27">
        <v>3</v>
      </c>
      <c r="G194" s="26" t="s">
        <v>48</v>
      </c>
      <c r="H194" s="13" t="s">
        <v>47</v>
      </c>
      <c r="I194" s="47">
        <v>2012749.1486590065</v>
      </c>
      <c r="J194" s="47">
        <v>1130366.2921645714</v>
      </c>
      <c r="K194" s="47">
        <v>618383.8329481788</v>
      </c>
      <c r="L194" s="48">
        <v>109890.579192572</v>
      </c>
      <c r="M194" s="47">
        <v>8869641.41995979</v>
      </c>
      <c r="N194" s="47">
        <v>984945.155938703</v>
      </c>
      <c r="O194" s="47">
        <v>0</v>
      </c>
      <c r="P194" s="47">
        <v>143123.4850288</v>
      </c>
    </row>
    <row r="195" spans="1:16" ht="15">
      <c r="A195" s="23" t="s">
        <v>436</v>
      </c>
      <c r="B195" s="23" t="s">
        <v>437</v>
      </c>
      <c r="C195" s="29" t="s">
        <v>247</v>
      </c>
      <c r="D195" s="12">
        <v>23895987.6271</v>
      </c>
      <c r="E195" s="24" t="s">
        <v>47</v>
      </c>
      <c r="F195" s="27">
        <v>3</v>
      </c>
      <c r="G195" s="26" t="s">
        <v>51</v>
      </c>
      <c r="H195" s="13" t="s">
        <v>47</v>
      </c>
      <c r="I195" s="47">
        <v>2170405.9985114424</v>
      </c>
      <c r="J195" s="47">
        <v>1398015.417847593</v>
      </c>
      <c r="K195" s="47">
        <v>121790.13286257</v>
      </c>
      <c r="L195" s="48">
        <v>94547.68634425</v>
      </c>
      <c r="M195" s="47">
        <v>16760917.442384735</v>
      </c>
      <c r="N195" s="47">
        <v>3172045.310013103</v>
      </c>
      <c r="O195" s="47">
        <v>0</v>
      </c>
      <c r="P195" s="47">
        <v>178265.58941655</v>
      </c>
    </row>
    <row r="196" spans="1:16" ht="15">
      <c r="A196" s="23" t="s">
        <v>438</v>
      </c>
      <c r="B196" s="23" t="s">
        <v>439</v>
      </c>
      <c r="C196" s="29" t="s">
        <v>247</v>
      </c>
      <c r="D196" s="12">
        <v>11977268.4103</v>
      </c>
      <c r="E196" s="24" t="s">
        <v>47</v>
      </c>
      <c r="F196" s="27">
        <v>3</v>
      </c>
      <c r="G196" s="26" t="s">
        <v>51</v>
      </c>
      <c r="H196" s="13" t="s">
        <v>47</v>
      </c>
      <c r="I196" s="47">
        <v>1068707.767893905</v>
      </c>
      <c r="J196" s="47">
        <v>662261.8871324502</v>
      </c>
      <c r="K196" s="47">
        <v>35245.45187879</v>
      </c>
      <c r="L196" s="48">
        <v>58840.57418247999</v>
      </c>
      <c r="M196" s="47">
        <v>10072424.633483518</v>
      </c>
      <c r="N196" s="47">
        <v>73865.4052633272</v>
      </c>
      <c r="O196" s="47">
        <v>0</v>
      </c>
      <c r="P196" s="47">
        <v>5922.68562405</v>
      </c>
    </row>
    <row r="197" spans="1:16" ht="15">
      <c r="A197" s="23" t="s">
        <v>440</v>
      </c>
      <c r="B197" s="23" t="s">
        <v>441</v>
      </c>
      <c r="C197" s="29" t="s">
        <v>247</v>
      </c>
      <c r="D197" s="12">
        <v>66209565.3311</v>
      </c>
      <c r="E197" s="24" t="s">
        <v>79</v>
      </c>
      <c r="F197" s="27">
        <v>3</v>
      </c>
      <c r="G197" s="26" t="s">
        <v>48</v>
      </c>
      <c r="H197" s="13" t="s">
        <v>47</v>
      </c>
      <c r="I197" s="47">
        <v>8251674.995049779</v>
      </c>
      <c r="J197" s="47">
        <v>5697877.451635543</v>
      </c>
      <c r="K197" s="47">
        <v>406119.80400468</v>
      </c>
      <c r="L197" s="48">
        <v>896379.074841043</v>
      </c>
      <c r="M197" s="47">
        <v>16942969.610956937</v>
      </c>
      <c r="N197" s="47">
        <v>33815579.2971388</v>
      </c>
      <c r="O197" s="47">
        <v>0</v>
      </c>
      <c r="P197" s="47">
        <v>198964.86406544</v>
      </c>
    </row>
    <row r="198" spans="1:16" ht="15">
      <c r="A198" s="23" t="s">
        <v>442</v>
      </c>
      <c r="B198" s="23" t="s">
        <v>443</v>
      </c>
      <c r="C198" s="29" t="s">
        <v>247</v>
      </c>
      <c r="D198" s="12">
        <v>15866117.875799999</v>
      </c>
      <c r="E198" s="24" t="s">
        <v>47</v>
      </c>
      <c r="F198" s="27">
        <v>3</v>
      </c>
      <c r="G198" s="26" t="s">
        <v>58</v>
      </c>
      <c r="H198" s="13" t="s">
        <v>47</v>
      </c>
      <c r="I198" s="47">
        <v>965648.0877560509</v>
      </c>
      <c r="J198" s="47">
        <v>329886.7195040029</v>
      </c>
      <c r="K198" s="47">
        <v>12897.6880545</v>
      </c>
      <c r="L198" s="48">
        <v>28166.061140399997</v>
      </c>
      <c r="M198" s="47">
        <v>554299.9740759055</v>
      </c>
      <c r="N198" s="47">
        <v>13848885.462155422</v>
      </c>
      <c r="O198" s="47">
        <v>0</v>
      </c>
      <c r="P198" s="47">
        <v>126333.87409251</v>
      </c>
    </row>
    <row r="199" spans="1:16" ht="15">
      <c r="A199" s="23" t="s">
        <v>444</v>
      </c>
      <c r="B199" s="23" t="s">
        <v>445</v>
      </c>
      <c r="C199" s="29" t="s">
        <v>247</v>
      </c>
      <c r="D199" s="12">
        <v>20942170.9594</v>
      </c>
      <c r="E199" s="24" t="s">
        <v>47</v>
      </c>
      <c r="F199" s="27">
        <v>3</v>
      </c>
      <c r="G199" s="26" t="s">
        <v>51</v>
      </c>
      <c r="H199" s="13" t="s">
        <v>47</v>
      </c>
      <c r="I199" s="47">
        <v>2048286.3720946796</v>
      </c>
      <c r="J199" s="47">
        <v>1079598.161477132</v>
      </c>
      <c r="K199" s="47">
        <v>149261.24582951</v>
      </c>
      <c r="L199" s="48">
        <v>135017.99419584798</v>
      </c>
      <c r="M199" s="47">
        <v>15619836.40154188</v>
      </c>
      <c r="N199" s="47">
        <v>1687646.07363778</v>
      </c>
      <c r="O199" s="47">
        <v>0</v>
      </c>
      <c r="P199" s="47">
        <v>222524.72860161</v>
      </c>
    </row>
    <row r="200" spans="1:16" ht="15">
      <c r="A200" s="23" t="s">
        <v>446</v>
      </c>
      <c r="B200" s="23" t="s">
        <v>447</v>
      </c>
      <c r="C200" s="29" t="s">
        <v>247</v>
      </c>
      <c r="D200" s="12">
        <v>15697025.193099998</v>
      </c>
      <c r="E200" s="24" t="s">
        <v>47</v>
      </c>
      <c r="F200" s="27">
        <v>3</v>
      </c>
      <c r="G200" s="26" t="s">
        <v>48</v>
      </c>
      <c r="H200" s="13" t="s">
        <v>47</v>
      </c>
      <c r="I200" s="47">
        <v>2332157.5924188304</v>
      </c>
      <c r="J200" s="47">
        <v>921548.7809262624</v>
      </c>
      <c r="K200" s="47">
        <v>113046.95785672958</v>
      </c>
      <c r="L200" s="48">
        <v>126004.13741155002</v>
      </c>
      <c r="M200" s="47">
        <v>9403531.253412617</v>
      </c>
      <c r="N200" s="47">
        <v>2717522.5221841903</v>
      </c>
      <c r="O200" s="47">
        <v>0</v>
      </c>
      <c r="P200" s="47">
        <v>83213.95658568</v>
      </c>
    </row>
    <row r="201" spans="1:16" ht="15">
      <c r="A201" s="23" t="s">
        <v>448</v>
      </c>
      <c r="B201" s="23" t="s">
        <v>449</v>
      </c>
      <c r="C201" s="29" t="s">
        <v>247</v>
      </c>
      <c r="D201" s="12">
        <v>17881087.2313</v>
      </c>
      <c r="E201" s="24" t="s">
        <v>47</v>
      </c>
      <c r="F201" s="27">
        <v>3</v>
      </c>
      <c r="G201" s="26" t="s">
        <v>51</v>
      </c>
      <c r="H201" s="13" t="s">
        <v>47</v>
      </c>
      <c r="I201" s="47">
        <v>3665827.9152931436</v>
      </c>
      <c r="J201" s="47">
        <v>2246695.030654514</v>
      </c>
      <c r="K201" s="47">
        <v>450355.938349557</v>
      </c>
      <c r="L201" s="48">
        <v>269650.6380824683</v>
      </c>
      <c r="M201" s="47">
        <v>10453306.519112783</v>
      </c>
      <c r="N201" s="47">
        <v>727479.785899119</v>
      </c>
      <c r="O201" s="47">
        <v>0</v>
      </c>
      <c r="P201" s="47">
        <v>67773.06720036</v>
      </c>
    </row>
    <row r="202" spans="1:16" ht="15">
      <c r="A202" s="23" t="s">
        <v>450</v>
      </c>
      <c r="B202" s="23" t="s">
        <v>451</v>
      </c>
      <c r="C202" s="29" t="s">
        <v>247</v>
      </c>
      <c r="D202" s="12">
        <v>19753242.278199997</v>
      </c>
      <c r="E202" s="24" t="s">
        <v>47</v>
      </c>
      <c r="F202" s="27">
        <v>3</v>
      </c>
      <c r="G202" s="26" t="s">
        <v>51</v>
      </c>
      <c r="H202" s="13" t="s">
        <v>47</v>
      </c>
      <c r="I202" s="47">
        <v>4426130.176541068</v>
      </c>
      <c r="J202" s="47">
        <v>3903148.180942586</v>
      </c>
      <c r="K202" s="47">
        <v>671919.44176406</v>
      </c>
      <c r="L202" s="48">
        <v>586088.6705802998</v>
      </c>
      <c r="M202" s="47">
        <v>9963251.943276817</v>
      </c>
      <c r="N202" s="47">
        <v>187928.76934891273</v>
      </c>
      <c r="O202" s="47">
        <v>0</v>
      </c>
      <c r="P202" s="47">
        <v>14775.13220197</v>
      </c>
    </row>
    <row r="203" spans="1:16" ht="15">
      <c r="A203" s="23" t="s">
        <v>452</v>
      </c>
      <c r="B203" s="23" t="s">
        <v>453</v>
      </c>
      <c r="C203" s="29" t="s">
        <v>247</v>
      </c>
      <c r="D203" s="12">
        <v>14296605.2191</v>
      </c>
      <c r="E203" s="24" t="s">
        <v>47</v>
      </c>
      <c r="F203" s="27">
        <v>3</v>
      </c>
      <c r="G203" s="26" t="s">
        <v>58</v>
      </c>
      <c r="H203" s="13" t="s">
        <v>47</v>
      </c>
      <c r="I203" s="47">
        <v>558151.65959639</v>
      </c>
      <c r="J203" s="47">
        <v>138445.07406927002</v>
      </c>
      <c r="K203" s="47">
        <v>4951.970188509999</v>
      </c>
      <c r="L203" s="48">
        <v>106259.49625869999</v>
      </c>
      <c r="M203" s="47">
        <v>1610620.36250775</v>
      </c>
      <c r="N203" s="47">
        <v>11878176.61261126</v>
      </c>
      <c r="O203" s="47">
        <v>0</v>
      </c>
      <c r="P203" s="47">
        <v>0</v>
      </c>
    </row>
    <row r="204" spans="1:16" ht="15">
      <c r="A204" s="23" t="s">
        <v>454</v>
      </c>
      <c r="B204" s="23" t="s">
        <v>455</v>
      </c>
      <c r="C204" s="29" t="s">
        <v>247</v>
      </c>
      <c r="D204" s="12">
        <v>20971157.2074</v>
      </c>
      <c r="E204" s="24" t="s">
        <v>47</v>
      </c>
      <c r="F204" s="27">
        <v>3</v>
      </c>
      <c r="G204" s="26" t="s">
        <v>58</v>
      </c>
      <c r="H204" s="13" t="s">
        <v>47</v>
      </c>
      <c r="I204" s="47">
        <v>1445315.7214511572</v>
      </c>
      <c r="J204" s="47">
        <v>708117.453414716</v>
      </c>
      <c r="K204" s="47">
        <v>5057.47182056</v>
      </c>
      <c r="L204" s="48">
        <v>56671.40772873</v>
      </c>
      <c r="M204" s="47">
        <v>2972226.419446167</v>
      </c>
      <c r="N204" s="47">
        <v>15729214.202313147</v>
      </c>
      <c r="O204" s="47">
        <v>0</v>
      </c>
      <c r="P204" s="47">
        <v>54554.808844520005</v>
      </c>
    </row>
    <row r="205" spans="1:16" ht="15">
      <c r="A205" s="23" t="s">
        <v>456</v>
      </c>
      <c r="B205" s="23" t="s">
        <v>457</v>
      </c>
      <c r="C205" s="29" t="s">
        <v>247</v>
      </c>
      <c r="D205" s="12">
        <v>18679881.3899</v>
      </c>
      <c r="E205" s="24" t="s">
        <v>47</v>
      </c>
      <c r="F205" s="27">
        <v>3</v>
      </c>
      <c r="G205" s="26" t="s">
        <v>51</v>
      </c>
      <c r="H205" s="13" t="s">
        <v>47</v>
      </c>
      <c r="I205" s="47">
        <v>2956402.543062353</v>
      </c>
      <c r="J205" s="47">
        <v>1982296.7855479952</v>
      </c>
      <c r="K205" s="47">
        <v>209167.63640591002</v>
      </c>
      <c r="L205" s="48">
        <v>315869.309794506</v>
      </c>
      <c r="M205" s="47">
        <v>12674672.077844933</v>
      </c>
      <c r="N205" s="47">
        <v>194277.25632114502</v>
      </c>
      <c r="O205" s="47">
        <v>0</v>
      </c>
      <c r="P205" s="47">
        <v>347195.72560522996</v>
      </c>
    </row>
    <row r="206" spans="1:16" ht="15">
      <c r="A206" s="23" t="s">
        <v>458</v>
      </c>
      <c r="B206" s="23" t="s">
        <v>459</v>
      </c>
      <c r="C206" s="29" t="s">
        <v>247</v>
      </c>
      <c r="D206" s="12">
        <v>21930168.1304</v>
      </c>
      <c r="E206" s="24" t="s">
        <v>47</v>
      </c>
      <c r="F206" s="27">
        <v>3</v>
      </c>
      <c r="G206" s="26" t="s">
        <v>48</v>
      </c>
      <c r="H206" s="13" t="s">
        <v>47</v>
      </c>
      <c r="I206" s="47">
        <v>2770008.5774389263</v>
      </c>
      <c r="J206" s="47">
        <v>1755465.3082254196</v>
      </c>
      <c r="K206" s="47">
        <v>223270.09571840003</v>
      </c>
      <c r="L206" s="48">
        <v>97051.346816219</v>
      </c>
      <c r="M206" s="47">
        <v>12748226.417530505</v>
      </c>
      <c r="N206" s="47">
        <v>4139474.147122177</v>
      </c>
      <c r="O206" s="47">
        <v>0</v>
      </c>
      <c r="P206" s="47">
        <v>196672.37259433002</v>
      </c>
    </row>
    <row r="207" spans="1:16" ht="15">
      <c r="A207" s="23" t="s">
        <v>460</v>
      </c>
      <c r="B207" s="23" t="s">
        <v>461</v>
      </c>
      <c r="C207" s="29" t="s">
        <v>247</v>
      </c>
      <c r="D207" s="12">
        <v>50294230.966000006</v>
      </c>
      <c r="E207" s="24" t="s">
        <v>79</v>
      </c>
      <c r="F207" s="27">
        <v>3</v>
      </c>
      <c r="G207" s="26" t="s">
        <v>58</v>
      </c>
      <c r="H207" s="13" t="s">
        <v>47</v>
      </c>
      <c r="I207" s="47">
        <v>4758352.781779594</v>
      </c>
      <c r="J207" s="47">
        <v>2161039.8150163447</v>
      </c>
      <c r="K207" s="47">
        <v>144716.67314517</v>
      </c>
      <c r="L207" s="48">
        <v>323014.9824959281</v>
      </c>
      <c r="M207" s="47">
        <v>14313411.0810769</v>
      </c>
      <c r="N207" s="47">
        <v>28404483.594180822</v>
      </c>
      <c r="O207" s="47">
        <v>0</v>
      </c>
      <c r="P207" s="47">
        <v>189212.21678818998</v>
      </c>
    </row>
    <row r="208" spans="1:16" ht="15">
      <c r="A208" s="23" t="s">
        <v>462</v>
      </c>
      <c r="B208" s="23" t="s">
        <v>463</v>
      </c>
      <c r="C208" s="29" t="s">
        <v>247</v>
      </c>
      <c r="D208" s="12">
        <v>23838243.6873</v>
      </c>
      <c r="E208" s="24" t="s">
        <v>47</v>
      </c>
      <c r="F208" s="27">
        <v>3</v>
      </c>
      <c r="G208" s="26" t="s">
        <v>58</v>
      </c>
      <c r="H208" s="13" t="s">
        <v>47</v>
      </c>
      <c r="I208" s="47">
        <v>455436.87023528403</v>
      </c>
      <c r="J208" s="47">
        <v>336650.36709920026</v>
      </c>
      <c r="K208" s="47">
        <v>233134.83127727002</v>
      </c>
      <c r="L208" s="48">
        <v>17533.28159829</v>
      </c>
      <c r="M208" s="47">
        <v>1446001.9100747197</v>
      </c>
      <c r="N208" s="47">
        <v>21165820.084246695</v>
      </c>
      <c r="O208" s="47">
        <v>0</v>
      </c>
      <c r="P208" s="47">
        <v>183667.03412199998</v>
      </c>
    </row>
    <row r="209" spans="1:16" ht="15">
      <c r="A209" s="23" t="s">
        <v>464</v>
      </c>
      <c r="B209" s="23" t="s">
        <v>465</v>
      </c>
      <c r="C209" s="29" t="s">
        <v>247</v>
      </c>
      <c r="D209" s="12">
        <v>49382382.1478</v>
      </c>
      <c r="E209" s="24" t="s">
        <v>47</v>
      </c>
      <c r="F209" s="27">
        <v>3</v>
      </c>
      <c r="G209" s="26" t="s">
        <v>58</v>
      </c>
      <c r="H209" s="13" t="s">
        <v>47</v>
      </c>
      <c r="I209" s="47">
        <v>1401308.9013319826</v>
      </c>
      <c r="J209" s="47">
        <v>682641.1562592309</v>
      </c>
      <c r="K209" s="47">
        <v>19733.2826617</v>
      </c>
      <c r="L209" s="48">
        <v>11126.0395784</v>
      </c>
      <c r="M209" s="47">
        <v>5317631.2436070265</v>
      </c>
      <c r="N209" s="47">
        <v>41949939.94985366</v>
      </c>
      <c r="O209" s="47">
        <v>0</v>
      </c>
      <c r="P209" s="47">
        <v>0</v>
      </c>
    </row>
    <row r="210" spans="1:16" ht="15">
      <c r="A210" s="23" t="s">
        <v>466</v>
      </c>
      <c r="B210" s="23" t="s">
        <v>467</v>
      </c>
      <c r="C210" s="29" t="s">
        <v>247</v>
      </c>
      <c r="D210" s="12">
        <v>25599509.6736</v>
      </c>
      <c r="E210" s="24" t="s">
        <v>47</v>
      </c>
      <c r="F210" s="27">
        <v>3</v>
      </c>
      <c r="G210" s="26" t="s">
        <v>58</v>
      </c>
      <c r="H210" s="13" t="s">
        <v>47</v>
      </c>
      <c r="I210" s="47">
        <v>427467.50658320205</v>
      </c>
      <c r="J210" s="47">
        <v>230633.19763277902</v>
      </c>
      <c r="K210" s="47">
        <v>264198.5520179761</v>
      </c>
      <c r="L210" s="48">
        <v>17692.956433775</v>
      </c>
      <c r="M210" s="47">
        <v>928127.7521359199</v>
      </c>
      <c r="N210" s="47">
        <v>23362728.12297847</v>
      </c>
      <c r="O210" s="47">
        <v>0</v>
      </c>
      <c r="P210" s="47">
        <v>368659.8240081201</v>
      </c>
    </row>
    <row r="211" spans="1:16" ht="15">
      <c r="A211" s="23" t="s">
        <v>468</v>
      </c>
      <c r="B211" s="23" t="s">
        <v>469</v>
      </c>
      <c r="C211" s="29" t="s">
        <v>247</v>
      </c>
      <c r="D211" s="12">
        <v>22086187.574</v>
      </c>
      <c r="E211" s="24" t="s">
        <v>47</v>
      </c>
      <c r="F211" s="27">
        <v>3</v>
      </c>
      <c r="G211" s="26" t="s">
        <v>58</v>
      </c>
      <c r="H211" s="13" t="s">
        <v>47</v>
      </c>
      <c r="I211" s="47">
        <v>1018375.182534092</v>
      </c>
      <c r="J211" s="47">
        <v>522476.9126805571</v>
      </c>
      <c r="K211" s="47">
        <v>28346.727987560003</v>
      </c>
      <c r="L211" s="48">
        <v>23744.757007379998</v>
      </c>
      <c r="M211" s="47">
        <v>3541549.5491129123</v>
      </c>
      <c r="N211" s="47">
        <v>16821670.779262003</v>
      </c>
      <c r="O211" s="47">
        <v>0</v>
      </c>
      <c r="P211" s="47">
        <v>130024.51736596</v>
      </c>
    </row>
    <row r="212" spans="1:16" ht="15">
      <c r="A212" s="23" t="s">
        <v>470</v>
      </c>
      <c r="B212" s="23" t="s">
        <v>247</v>
      </c>
      <c r="C212" s="29" t="s">
        <v>247</v>
      </c>
      <c r="D212" s="12">
        <v>80523851.5189</v>
      </c>
      <c r="E212" s="24" t="s">
        <v>79</v>
      </c>
      <c r="F212" s="27">
        <v>3</v>
      </c>
      <c r="G212" s="26" t="s">
        <v>51</v>
      </c>
      <c r="H212" s="13" t="s">
        <v>47</v>
      </c>
      <c r="I212" s="47">
        <v>16649160.808907023</v>
      </c>
      <c r="J212" s="47">
        <v>13613800.881620316</v>
      </c>
      <c r="K212" s="47">
        <v>479326.53632127</v>
      </c>
      <c r="L212" s="48">
        <v>2384539.863213585</v>
      </c>
      <c r="M212" s="47">
        <v>42610838.36149157</v>
      </c>
      <c r="N212" s="47">
        <v>3933504.9979408104</v>
      </c>
      <c r="O212" s="47">
        <v>0</v>
      </c>
      <c r="P212" s="47">
        <v>852679.7878530872</v>
      </c>
    </row>
    <row r="213" spans="1:16" ht="15">
      <c r="A213" s="23" t="s">
        <v>471</v>
      </c>
      <c r="B213" s="23" t="s">
        <v>472</v>
      </c>
      <c r="C213" s="29" t="s">
        <v>247</v>
      </c>
      <c r="D213" s="12">
        <v>23195366.04</v>
      </c>
      <c r="E213" s="24" t="s">
        <v>47</v>
      </c>
      <c r="F213" s="27">
        <v>3</v>
      </c>
      <c r="G213" s="26" t="s">
        <v>48</v>
      </c>
      <c r="H213" s="13" t="s">
        <v>47</v>
      </c>
      <c r="I213" s="47">
        <v>1303072.2949242478</v>
      </c>
      <c r="J213" s="47">
        <v>716691.9049613818</v>
      </c>
      <c r="K213" s="47">
        <v>251157.69074710997</v>
      </c>
      <c r="L213" s="48">
        <v>48695.41393879001</v>
      </c>
      <c r="M213" s="47">
        <v>14346445.021613272</v>
      </c>
      <c r="N213" s="47">
        <v>6413487.377769204</v>
      </c>
      <c r="O213" s="47">
        <v>0</v>
      </c>
      <c r="P213" s="47">
        <v>115816.30050089</v>
      </c>
    </row>
    <row r="214" spans="1:16" ht="15">
      <c r="A214" s="23" t="s">
        <v>473</v>
      </c>
      <c r="B214" s="23" t="s">
        <v>474</v>
      </c>
      <c r="C214" s="29" t="s">
        <v>247</v>
      </c>
      <c r="D214" s="12">
        <v>15745957.4342</v>
      </c>
      <c r="E214" s="24" t="s">
        <v>47</v>
      </c>
      <c r="F214" s="27">
        <v>3</v>
      </c>
      <c r="G214" s="26" t="s">
        <v>51</v>
      </c>
      <c r="H214" s="13" t="s">
        <v>47</v>
      </c>
      <c r="I214" s="47">
        <v>1800233.4137789188</v>
      </c>
      <c r="J214" s="47">
        <v>1115011.881585165</v>
      </c>
      <c r="K214" s="47">
        <v>33454.0355359857</v>
      </c>
      <c r="L214" s="48">
        <v>193690.74282217698</v>
      </c>
      <c r="M214" s="47">
        <v>11789583.216066314</v>
      </c>
      <c r="N214" s="47">
        <v>580963.3024872621</v>
      </c>
      <c r="O214" s="47">
        <v>0</v>
      </c>
      <c r="P214" s="47">
        <v>233020.78657534998</v>
      </c>
    </row>
    <row r="215" spans="1:16" ht="15">
      <c r="A215" s="23" t="s">
        <v>475</v>
      </c>
      <c r="B215" s="23" t="s">
        <v>476</v>
      </c>
      <c r="C215" s="29" t="s">
        <v>247</v>
      </c>
      <c r="D215" s="12">
        <v>7664849.97992</v>
      </c>
      <c r="E215" s="24" t="s">
        <v>47</v>
      </c>
      <c r="F215" s="27">
        <v>3</v>
      </c>
      <c r="G215" s="26" t="s">
        <v>51</v>
      </c>
      <c r="H215" s="13" t="s">
        <v>47</v>
      </c>
      <c r="I215" s="47">
        <v>1797778.4879681414</v>
      </c>
      <c r="J215" s="47">
        <v>1557149.4637618542</v>
      </c>
      <c r="K215" s="47">
        <v>146682.1907545814</v>
      </c>
      <c r="L215" s="48">
        <v>227307.0748476885</v>
      </c>
      <c r="M215" s="47">
        <v>3869322.944805142</v>
      </c>
      <c r="N215" s="47">
        <v>66609.85357104</v>
      </c>
      <c r="O215" s="47">
        <v>0</v>
      </c>
      <c r="P215" s="47">
        <v>0</v>
      </c>
    </row>
    <row r="216" spans="1:16" ht="15">
      <c r="A216" s="23" t="s">
        <v>477</v>
      </c>
      <c r="B216" s="23" t="s">
        <v>478</v>
      </c>
      <c r="C216" s="29" t="s">
        <v>247</v>
      </c>
      <c r="D216" s="12">
        <v>2962452.56637</v>
      </c>
      <c r="E216" s="24" t="s">
        <v>47</v>
      </c>
      <c r="F216" s="27">
        <v>3</v>
      </c>
      <c r="G216" s="26" t="s">
        <v>48</v>
      </c>
      <c r="H216" s="13" t="s">
        <v>47</v>
      </c>
      <c r="I216" s="47">
        <v>355573.13203464984</v>
      </c>
      <c r="J216" s="47">
        <v>491572.34281551966</v>
      </c>
      <c r="K216" s="47">
        <v>66974.1116029</v>
      </c>
      <c r="L216" s="48">
        <v>27042.5830254</v>
      </c>
      <c r="M216" s="47">
        <v>1512172.045043965</v>
      </c>
      <c r="N216" s="47">
        <v>478586.88267883</v>
      </c>
      <c r="O216" s="47">
        <v>0</v>
      </c>
      <c r="P216" s="47">
        <v>30531.458443279997</v>
      </c>
    </row>
    <row r="217" spans="1:16" ht="15">
      <c r="A217" s="23" t="s">
        <v>479</v>
      </c>
      <c r="B217" s="23" t="s">
        <v>480</v>
      </c>
      <c r="C217" s="29" t="s">
        <v>247</v>
      </c>
      <c r="D217" s="12">
        <v>9047468.12642</v>
      </c>
      <c r="E217" s="24" t="s">
        <v>47</v>
      </c>
      <c r="F217" s="27">
        <v>3</v>
      </c>
      <c r="G217" s="26" t="s">
        <v>48</v>
      </c>
      <c r="H217" s="13" t="s">
        <v>47</v>
      </c>
      <c r="I217" s="47">
        <v>527062.7694701669</v>
      </c>
      <c r="J217" s="47">
        <v>82609.66564697301</v>
      </c>
      <c r="K217" s="47">
        <v>0</v>
      </c>
      <c r="L217" s="48">
        <v>18848.2902329</v>
      </c>
      <c r="M217" s="47">
        <v>1902947.063517399</v>
      </c>
      <c r="N217" s="47">
        <v>6516000.320410877</v>
      </c>
      <c r="O217" s="47">
        <v>0</v>
      </c>
      <c r="P217" s="47">
        <v>0</v>
      </c>
    </row>
    <row r="218" spans="1:16" ht="15">
      <c r="A218" s="23" t="s">
        <v>481</v>
      </c>
      <c r="B218" s="23" t="s">
        <v>482</v>
      </c>
      <c r="C218" s="29" t="s">
        <v>247</v>
      </c>
      <c r="D218" s="12">
        <v>13767147.6374</v>
      </c>
      <c r="E218" s="24" t="s">
        <v>47</v>
      </c>
      <c r="F218" s="27">
        <v>3</v>
      </c>
      <c r="G218" s="26" t="s">
        <v>48</v>
      </c>
      <c r="H218" s="13" t="s">
        <v>47</v>
      </c>
      <c r="I218" s="47">
        <v>2201255.940514807</v>
      </c>
      <c r="J218" s="47">
        <v>863723.4359242131</v>
      </c>
      <c r="K218" s="47">
        <v>305208.2481870125</v>
      </c>
      <c r="L218" s="48">
        <v>74318.0614439372</v>
      </c>
      <c r="M218" s="47">
        <v>8318233.223672097</v>
      </c>
      <c r="N218" s="47">
        <v>1822566.0887783268</v>
      </c>
      <c r="O218" s="47">
        <v>0</v>
      </c>
      <c r="P218" s="47">
        <v>181842.51353065998</v>
      </c>
    </row>
    <row r="219" spans="1:16" ht="15">
      <c r="A219" s="49" t="s">
        <v>1202</v>
      </c>
      <c r="B219" s="50" t="s">
        <v>1203</v>
      </c>
      <c r="C219" s="29" t="s">
        <v>247</v>
      </c>
      <c r="D219" s="12">
        <v>27831901.39</v>
      </c>
      <c r="E219" s="24" t="s">
        <v>47</v>
      </c>
      <c r="F219" s="27">
        <v>3</v>
      </c>
      <c r="G219" s="26" t="s">
        <v>48</v>
      </c>
      <c r="H219" s="13" t="s">
        <v>47</v>
      </c>
      <c r="I219" s="47">
        <v>1825335.52</v>
      </c>
      <c r="J219" s="47">
        <v>773060.47</v>
      </c>
      <c r="K219" s="47">
        <v>155101.69</v>
      </c>
      <c r="L219" s="48">
        <v>51123.83</v>
      </c>
      <c r="M219" s="47">
        <v>14246642</v>
      </c>
      <c r="N219" s="47">
        <v>10576065</v>
      </c>
      <c r="O219" s="47">
        <v>101150.78</v>
      </c>
      <c r="P219" s="47">
        <v>103421.3</v>
      </c>
    </row>
    <row r="220" spans="1:17" ht="15">
      <c r="A220" s="23" t="s">
        <v>483</v>
      </c>
      <c r="B220" s="23" t="s">
        <v>484</v>
      </c>
      <c r="C220" s="29" t="s">
        <v>485</v>
      </c>
      <c r="D220" s="12">
        <v>23712268.242599998</v>
      </c>
      <c r="E220" s="24" t="s">
        <v>47</v>
      </c>
      <c r="F220" s="27">
        <v>3</v>
      </c>
      <c r="G220" s="30" t="s">
        <v>58</v>
      </c>
      <c r="H220" s="13" t="s">
        <v>47</v>
      </c>
      <c r="I220" s="40">
        <v>1123485.1919324903</v>
      </c>
      <c r="J220" s="40">
        <v>512178.58324314596</v>
      </c>
      <c r="K220" s="40">
        <v>207128.28586320998</v>
      </c>
      <c r="L220" s="41">
        <v>60994.87555731</v>
      </c>
      <c r="M220" s="40">
        <v>1454589.6024099495</v>
      </c>
      <c r="N220" s="40">
        <v>20237354.180611607</v>
      </c>
      <c r="O220" s="40">
        <v>0</v>
      </c>
      <c r="P220" s="40">
        <v>116537.88980892999</v>
      </c>
      <c r="Q220" s="46"/>
    </row>
    <row r="221" spans="1:17" ht="15">
      <c r="A221" s="23" t="s">
        <v>486</v>
      </c>
      <c r="B221" s="23" t="s">
        <v>487</v>
      </c>
      <c r="C221" s="29" t="s">
        <v>485</v>
      </c>
      <c r="D221" s="12">
        <v>36432456.106</v>
      </c>
      <c r="E221" s="24" t="s">
        <v>47</v>
      </c>
      <c r="F221" s="27">
        <v>2</v>
      </c>
      <c r="G221" s="30" t="s">
        <v>58</v>
      </c>
      <c r="H221" s="13" t="s">
        <v>47</v>
      </c>
      <c r="I221" s="40">
        <v>1044250.653806842</v>
      </c>
      <c r="J221" s="40">
        <v>493314.65520467306</v>
      </c>
      <c r="K221" s="40">
        <v>9190.854006556</v>
      </c>
      <c r="L221" s="41">
        <v>35634.584390749995</v>
      </c>
      <c r="M221" s="40">
        <v>3347292.420980881</v>
      </c>
      <c r="N221" s="40">
        <v>31279397.426497452</v>
      </c>
      <c r="O221" s="40">
        <v>0</v>
      </c>
      <c r="P221" s="40">
        <v>223377.481761283</v>
      </c>
      <c r="Q221" s="46"/>
    </row>
    <row r="222" spans="1:17" ht="15">
      <c r="A222" s="23" t="s">
        <v>488</v>
      </c>
      <c r="B222" s="23" t="s">
        <v>489</v>
      </c>
      <c r="C222" s="29" t="s">
        <v>485</v>
      </c>
      <c r="D222" s="12">
        <v>29783547.9003</v>
      </c>
      <c r="E222" s="24" t="s">
        <v>47</v>
      </c>
      <c r="F222" s="27">
        <v>3</v>
      </c>
      <c r="G222" s="30" t="s">
        <v>58</v>
      </c>
      <c r="H222" s="13" t="s">
        <v>47</v>
      </c>
      <c r="I222" s="40">
        <v>488567.76597525994</v>
      </c>
      <c r="J222" s="40">
        <v>157338.941201949</v>
      </c>
      <c r="K222" s="40">
        <v>57192.1880928</v>
      </c>
      <c r="L222" s="41">
        <v>25076.420974300003</v>
      </c>
      <c r="M222" s="40">
        <v>450607.3049635269</v>
      </c>
      <c r="N222" s="40">
        <v>28221182.39175521</v>
      </c>
      <c r="O222" s="40">
        <v>19433.4802366</v>
      </c>
      <c r="P222" s="40">
        <v>364149.01809748996</v>
      </c>
      <c r="Q222" s="46"/>
    </row>
    <row r="223" spans="1:17" ht="15">
      <c r="A223" s="23" t="s">
        <v>490</v>
      </c>
      <c r="B223" s="23" t="s">
        <v>491</v>
      </c>
      <c r="C223" s="29" t="s">
        <v>485</v>
      </c>
      <c r="D223" s="12">
        <v>64893804.103</v>
      </c>
      <c r="E223" s="24" t="s">
        <v>47</v>
      </c>
      <c r="F223" s="27">
        <v>3</v>
      </c>
      <c r="G223" s="30" t="s">
        <v>58</v>
      </c>
      <c r="H223" s="13" t="s">
        <v>47</v>
      </c>
      <c r="I223" s="40">
        <v>1237203.69319242</v>
      </c>
      <c r="J223" s="40">
        <v>718175.8946742702</v>
      </c>
      <c r="K223" s="40">
        <v>49455.536537467</v>
      </c>
      <c r="L223" s="41">
        <v>123585.51749368999</v>
      </c>
      <c r="M223" s="40">
        <v>6569118.69097599</v>
      </c>
      <c r="N223" s="40">
        <v>53929926.80120357</v>
      </c>
      <c r="O223" s="40">
        <v>0</v>
      </c>
      <c r="P223" s="40">
        <v>2266338.3880045</v>
      </c>
      <c r="Q223" s="46"/>
    </row>
    <row r="224" spans="1:17" ht="15">
      <c r="A224" s="23" t="s">
        <v>492</v>
      </c>
      <c r="B224" s="23" t="s">
        <v>493</v>
      </c>
      <c r="C224" s="29" t="s">
        <v>485</v>
      </c>
      <c r="D224" s="12">
        <v>221057196.02999997</v>
      </c>
      <c r="E224" s="24" t="s">
        <v>47</v>
      </c>
      <c r="F224" s="27">
        <v>3</v>
      </c>
      <c r="G224" s="30" t="s">
        <v>58</v>
      </c>
      <c r="H224" s="13" t="s">
        <v>47</v>
      </c>
      <c r="I224" s="40">
        <v>1480454.414467895</v>
      </c>
      <c r="J224" s="40">
        <v>909875.395625057</v>
      </c>
      <c r="K224" s="40">
        <v>197016.11369829</v>
      </c>
      <c r="L224" s="41">
        <v>62672.776889229994</v>
      </c>
      <c r="M224" s="40">
        <v>2407071.11662685</v>
      </c>
      <c r="N224" s="40">
        <v>214796303.37512568</v>
      </c>
      <c r="O224" s="40">
        <v>0</v>
      </c>
      <c r="P224" s="40">
        <v>1203797.70443543</v>
      </c>
      <c r="Q224" s="46"/>
    </row>
    <row r="225" spans="1:17" ht="15">
      <c r="A225" s="23" t="s">
        <v>494</v>
      </c>
      <c r="B225" s="23" t="s">
        <v>485</v>
      </c>
      <c r="C225" s="29" t="s">
        <v>485</v>
      </c>
      <c r="D225" s="12">
        <v>147188604.139</v>
      </c>
      <c r="E225" s="24" t="s">
        <v>79</v>
      </c>
      <c r="F225" s="27">
        <v>2</v>
      </c>
      <c r="G225" s="30" t="s">
        <v>58</v>
      </c>
      <c r="H225" s="13" t="s">
        <v>47</v>
      </c>
      <c r="I225" s="40">
        <v>10394667.903560013</v>
      </c>
      <c r="J225" s="40">
        <v>3935110.913901623</v>
      </c>
      <c r="K225" s="40">
        <v>467349.05165474594</v>
      </c>
      <c r="L225" s="41">
        <v>1201970.8005559705</v>
      </c>
      <c r="M225" s="40">
        <v>32163698.814455878</v>
      </c>
      <c r="N225" s="40">
        <v>98444979.95133394</v>
      </c>
      <c r="O225" s="40">
        <v>0</v>
      </c>
      <c r="P225" s="40">
        <v>580828.18745544</v>
      </c>
      <c r="Q225" s="46"/>
    </row>
    <row r="226" spans="1:17" ht="15">
      <c r="A226" s="23" t="s">
        <v>495</v>
      </c>
      <c r="B226" s="23" t="s">
        <v>496</v>
      </c>
      <c r="C226" s="29" t="s">
        <v>485</v>
      </c>
      <c r="D226" s="12">
        <v>27129679.7671</v>
      </c>
      <c r="E226" s="24" t="s">
        <v>47</v>
      </c>
      <c r="F226" s="27">
        <v>3</v>
      </c>
      <c r="G226" s="30" t="s">
        <v>58</v>
      </c>
      <c r="H226" s="13" t="s">
        <v>47</v>
      </c>
      <c r="I226" s="40">
        <v>669049.14781476</v>
      </c>
      <c r="J226" s="40">
        <v>86706.28728273799</v>
      </c>
      <c r="K226" s="40">
        <v>11658.06023916</v>
      </c>
      <c r="L226" s="41">
        <v>183228.82818150002</v>
      </c>
      <c r="M226" s="40">
        <v>868035.77257331</v>
      </c>
      <c r="N226" s="40">
        <v>25226086.827092994</v>
      </c>
      <c r="O226" s="40">
        <v>0</v>
      </c>
      <c r="P226" s="40">
        <v>84914.9024838</v>
      </c>
      <c r="Q226" s="46"/>
    </row>
    <row r="227" spans="1:17" ht="15">
      <c r="A227" s="23" t="s">
        <v>497</v>
      </c>
      <c r="B227" s="23" t="s">
        <v>498</v>
      </c>
      <c r="C227" s="29" t="s">
        <v>485</v>
      </c>
      <c r="D227" s="12">
        <v>43480662.811000004</v>
      </c>
      <c r="E227" s="24" t="s">
        <v>47</v>
      </c>
      <c r="F227" s="27">
        <v>3</v>
      </c>
      <c r="G227" s="30" t="s">
        <v>58</v>
      </c>
      <c r="H227" s="13" t="s">
        <v>47</v>
      </c>
      <c r="I227" s="40">
        <v>555955.7607324659</v>
      </c>
      <c r="J227" s="40">
        <v>256735.645327973</v>
      </c>
      <c r="K227" s="40">
        <v>27284.437949750005</v>
      </c>
      <c r="L227" s="41">
        <v>51020.419980800005</v>
      </c>
      <c r="M227" s="40">
        <v>556230.7367424701</v>
      </c>
      <c r="N227" s="40">
        <v>41789500.41218483</v>
      </c>
      <c r="O227" s="40">
        <v>0</v>
      </c>
      <c r="P227" s="40">
        <v>243935.15348</v>
      </c>
      <c r="Q227" s="46"/>
    </row>
    <row r="228" spans="1:17" ht="15">
      <c r="A228" s="23" t="s">
        <v>499</v>
      </c>
      <c r="B228" s="23" t="s">
        <v>500</v>
      </c>
      <c r="C228" s="29" t="s">
        <v>485</v>
      </c>
      <c r="D228" s="12">
        <v>17999502.2975</v>
      </c>
      <c r="E228" s="24" t="s">
        <v>47</v>
      </c>
      <c r="F228" s="27">
        <v>3</v>
      </c>
      <c r="G228" s="30" t="s">
        <v>58</v>
      </c>
      <c r="H228" s="13" t="s">
        <v>47</v>
      </c>
      <c r="I228" s="40">
        <v>421142.15321946004</v>
      </c>
      <c r="J228" s="40">
        <v>166435.86599788003</v>
      </c>
      <c r="K228" s="40">
        <v>0</v>
      </c>
      <c r="L228" s="41">
        <v>34780.230121379995</v>
      </c>
      <c r="M228" s="40">
        <v>595809.5209534799</v>
      </c>
      <c r="N228" s="40">
        <v>16606694.161555069</v>
      </c>
      <c r="O228" s="40">
        <v>0</v>
      </c>
      <c r="P228" s="40">
        <v>174640.46476918</v>
      </c>
      <c r="Q228" s="46"/>
    </row>
    <row r="229" spans="1:17" ht="15">
      <c r="A229" s="23" t="s">
        <v>501</v>
      </c>
      <c r="B229" s="23" t="s">
        <v>502</v>
      </c>
      <c r="C229" s="29" t="s">
        <v>485</v>
      </c>
      <c r="D229" s="12">
        <v>81848620.31570001</v>
      </c>
      <c r="E229" s="24" t="s">
        <v>47</v>
      </c>
      <c r="F229" s="27">
        <v>2</v>
      </c>
      <c r="G229" s="30" t="s">
        <v>58</v>
      </c>
      <c r="H229" s="13" t="s">
        <v>47</v>
      </c>
      <c r="I229" s="40">
        <v>1803500.0873443026</v>
      </c>
      <c r="J229" s="40">
        <v>484620.7767581599</v>
      </c>
      <c r="K229" s="40">
        <v>118924.21129024</v>
      </c>
      <c r="L229" s="41">
        <v>35993.95315772</v>
      </c>
      <c r="M229" s="40">
        <v>13731732.821964683</v>
      </c>
      <c r="N229" s="40">
        <v>65246884.85123511</v>
      </c>
      <c r="O229" s="40">
        <v>0</v>
      </c>
      <c r="P229" s="40">
        <v>426961.71525271</v>
      </c>
      <c r="Q229" s="46"/>
    </row>
    <row r="230" spans="1:17" ht="15">
      <c r="A230" s="23" t="s">
        <v>503</v>
      </c>
      <c r="B230" s="23" t="s">
        <v>504</v>
      </c>
      <c r="C230" s="29" t="s">
        <v>485</v>
      </c>
      <c r="D230" s="12">
        <v>44883330.7605</v>
      </c>
      <c r="E230" s="24" t="s">
        <v>47</v>
      </c>
      <c r="F230" s="27">
        <v>2</v>
      </c>
      <c r="G230" s="30" t="s">
        <v>58</v>
      </c>
      <c r="H230" s="13" t="s">
        <v>47</v>
      </c>
      <c r="I230" s="40">
        <v>512335.12639021996</v>
      </c>
      <c r="J230" s="40">
        <v>241921.70644253198</v>
      </c>
      <c r="K230" s="40">
        <v>61941.76956765</v>
      </c>
      <c r="L230" s="41">
        <v>22058.81809139</v>
      </c>
      <c r="M230" s="40">
        <v>4308677.394384608</v>
      </c>
      <c r="N230" s="40">
        <v>39736394.389728606</v>
      </c>
      <c r="O230" s="40">
        <v>0</v>
      </c>
      <c r="P230" s="40">
        <v>0</v>
      </c>
      <c r="Q230" s="46"/>
    </row>
    <row r="231" spans="1:17" ht="15">
      <c r="A231" s="23" t="s">
        <v>505</v>
      </c>
      <c r="B231" s="23" t="s">
        <v>506</v>
      </c>
      <c r="C231" s="29" t="s">
        <v>485</v>
      </c>
      <c r="D231" s="12">
        <v>21435699.9767</v>
      </c>
      <c r="E231" s="24" t="s">
        <v>47</v>
      </c>
      <c r="F231" s="27">
        <v>2</v>
      </c>
      <c r="G231" s="30" t="s">
        <v>58</v>
      </c>
      <c r="H231" s="13" t="s">
        <v>47</v>
      </c>
      <c r="I231" s="40">
        <v>191823.65176707102</v>
      </c>
      <c r="J231" s="40">
        <v>111219.375810424</v>
      </c>
      <c r="K231" s="40">
        <v>3931.77134772</v>
      </c>
      <c r="L231" s="41">
        <v>4710.3330553900005</v>
      </c>
      <c r="M231" s="40">
        <v>167775.83735968</v>
      </c>
      <c r="N231" s="40">
        <v>20956238.44685588</v>
      </c>
      <c r="O231" s="40">
        <v>0</v>
      </c>
      <c r="P231" s="40">
        <v>0</v>
      </c>
      <c r="Q231" s="46"/>
    </row>
    <row r="232" spans="1:17" ht="15">
      <c r="A232" s="23" t="s">
        <v>507</v>
      </c>
      <c r="B232" s="23" t="s">
        <v>508</v>
      </c>
      <c r="C232" s="29" t="s">
        <v>485</v>
      </c>
      <c r="D232" s="12">
        <v>15312184.2164</v>
      </c>
      <c r="E232" s="24" t="s">
        <v>47</v>
      </c>
      <c r="F232" s="27">
        <v>3</v>
      </c>
      <c r="G232" s="30" t="s">
        <v>58</v>
      </c>
      <c r="H232" s="13" t="s">
        <v>47</v>
      </c>
      <c r="I232" s="40">
        <v>176484.004918755</v>
      </c>
      <c r="J232" s="40">
        <v>101164.86543349498</v>
      </c>
      <c r="K232" s="40">
        <v>4938.54317393</v>
      </c>
      <c r="L232" s="41">
        <v>0</v>
      </c>
      <c r="M232" s="40">
        <v>1639943.5112027202</v>
      </c>
      <c r="N232" s="40">
        <v>13380137.939459754</v>
      </c>
      <c r="O232" s="40">
        <v>0</v>
      </c>
      <c r="P232" s="40">
        <v>9515.24147663</v>
      </c>
      <c r="Q232" s="46"/>
    </row>
    <row r="233" spans="1:17" ht="15">
      <c r="A233" s="23" t="s">
        <v>509</v>
      </c>
      <c r="B233" s="23" t="s">
        <v>510</v>
      </c>
      <c r="C233" s="29" t="s">
        <v>485</v>
      </c>
      <c r="D233" s="12">
        <v>95989759.689</v>
      </c>
      <c r="E233" s="24" t="s">
        <v>47</v>
      </c>
      <c r="F233" s="27">
        <v>3</v>
      </c>
      <c r="G233" s="30" t="s">
        <v>58</v>
      </c>
      <c r="H233" s="13" t="s">
        <v>47</v>
      </c>
      <c r="I233" s="40">
        <v>748256.584162611</v>
      </c>
      <c r="J233" s="40">
        <v>283861.49172684</v>
      </c>
      <c r="K233" s="40">
        <v>51063.84450381999</v>
      </c>
      <c r="L233" s="41">
        <v>19524.2336889</v>
      </c>
      <c r="M233" s="40">
        <v>3688469.216612944</v>
      </c>
      <c r="N233" s="40">
        <v>91152837.74346703</v>
      </c>
      <c r="O233" s="40">
        <v>0</v>
      </c>
      <c r="P233" s="40">
        <v>45742.37274207</v>
      </c>
      <c r="Q233" s="46"/>
    </row>
    <row r="234" spans="1:17" ht="15">
      <c r="A234" s="23" t="s">
        <v>511</v>
      </c>
      <c r="B234" s="23" t="s">
        <v>512</v>
      </c>
      <c r="C234" s="29" t="s">
        <v>485</v>
      </c>
      <c r="D234" s="12">
        <v>253187657.71099997</v>
      </c>
      <c r="E234" s="24" t="s">
        <v>47</v>
      </c>
      <c r="F234" s="27">
        <v>3</v>
      </c>
      <c r="G234" s="30" t="s">
        <v>58</v>
      </c>
      <c r="H234" s="13" t="s">
        <v>47</v>
      </c>
      <c r="I234" s="40">
        <v>2505126.700438471</v>
      </c>
      <c r="J234" s="40">
        <v>903069.5028074802</v>
      </c>
      <c r="K234" s="40">
        <v>237250.475303626</v>
      </c>
      <c r="L234" s="41">
        <v>279832.26059196</v>
      </c>
      <c r="M234" s="40">
        <v>4350242.716095875</v>
      </c>
      <c r="N234" s="40">
        <v>244449137.29429585</v>
      </c>
      <c r="O234" s="40">
        <v>0</v>
      </c>
      <c r="P234" s="40">
        <v>462993.67063401995</v>
      </c>
      <c r="Q234" s="46"/>
    </row>
    <row r="235" spans="1:17" ht="15">
      <c r="A235" s="23" t="s">
        <v>513</v>
      </c>
      <c r="B235" s="23" t="s">
        <v>514</v>
      </c>
      <c r="C235" s="29" t="s">
        <v>485</v>
      </c>
      <c r="D235" s="12">
        <v>8057047.71918</v>
      </c>
      <c r="E235" s="24" t="s">
        <v>47</v>
      </c>
      <c r="F235" s="27">
        <v>3</v>
      </c>
      <c r="G235" s="30" t="s">
        <v>58</v>
      </c>
      <c r="H235" s="13" t="s">
        <v>47</v>
      </c>
      <c r="I235" s="40">
        <v>123817.09701933099</v>
      </c>
      <c r="J235" s="40">
        <v>76522.53831171</v>
      </c>
      <c r="K235" s="40">
        <v>23708.910473459</v>
      </c>
      <c r="L235" s="41">
        <v>16053.689250000001</v>
      </c>
      <c r="M235" s="40">
        <v>533972.18379962</v>
      </c>
      <c r="N235" s="40">
        <v>7282973.8526852485</v>
      </c>
      <c r="O235" s="40">
        <v>0</v>
      </c>
      <c r="P235" s="40">
        <v>0</v>
      </c>
      <c r="Q235" s="46"/>
    </row>
    <row r="236" spans="1:17" ht="15">
      <c r="A236" s="23" t="s">
        <v>515</v>
      </c>
      <c r="B236" s="23" t="s">
        <v>516</v>
      </c>
      <c r="C236" s="29" t="s">
        <v>485</v>
      </c>
      <c r="D236" s="12">
        <v>50465125.070700005</v>
      </c>
      <c r="E236" s="24" t="s">
        <v>47</v>
      </c>
      <c r="F236" s="27">
        <v>3</v>
      </c>
      <c r="G236" s="30" t="s">
        <v>58</v>
      </c>
      <c r="H236" s="13" t="s">
        <v>47</v>
      </c>
      <c r="I236" s="40">
        <v>771123.597847567</v>
      </c>
      <c r="J236" s="40">
        <v>294388.25778937095</v>
      </c>
      <c r="K236" s="40">
        <v>10832.20419971</v>
      </c>
      <c r="L236" s="41">
        <v>146605.32335682</v>
      </c>
      <c r="M236" s="40">
        <v>1181863.9189358861</v>
      </c>
      <c r="N236" s="40">
        <v>46939034.63015875</v>
      </c>
      <c r="O236" s="40">
        <v>0</v>
      </c>
      <c r="P236" s="40">
        <v>1121278.0762860002</v>
      </c>
      <c r="Q236" s="46"/>
    </row>
    <row r="237" spans="1:17" ht="15">
      <c r="A237" s="23" t="s">
        <v>517</v>
      </c>
      <c r="B237" s="23" t="s">
        <v>518</v>
      </c>
      <c r="C237" s="29" t="s">
        <v>485</v>
      </c>
      <c r="D237" s="12">
        <v>53129896.7778</v>
      </c>
      <c r="E237" s="24" t="s">
        <v>47</v>
      </c>
      <c r="F237" s="27">
        <v>3</v>
      </c>
      <c r="G237" s="30" t="s">
        <v>58</v>
      </c>
      <c r="H237" s="13" t="s">
        <v>47</v>
      </c>
      <c r="I237" s="40">
        <v>1109382.7463080492</v>
      </c>
      <c r="J237" s="40">
        <v>218929.47278931</v>
      </c>
      <c r="K237" s="40">
        <v>29771.040623189998</v>
      </c>
      <c r="L237" s="41">
        <v>23828.3373011</v>
      </c>
      <c r="M237" s="40">
        <v>1592881.6467129476</v>
      </c>
      <c r="N237" s="40">
        <v>49906171.558066905</v>
      </c>
      <c r="O237" s="40">
        <v>0</v>
      </c>
      <c r="P237" s="40">
        <v>248930.93998765998</v>
      </c>
      <c r="Q237" s="46"/>
    </row>
    <row r="238" spans="1:17" ht="15">
      <c r="A238" s="23" t="s">
        <v>519</v>
      </c>
      <c r="B238" s="23" t="s">
        <v>520</v>
      </c>
      <c r="C238" s="29" t="s">
        <v>485</v>
      </c>
      <c r="D238" s="12">
        <v>100041119.328</v>
      </c>
      <c r="E238" s="24" t="s">
        <v>47</v>
      </c>
      <c r="F238" s="27">
        <v>2</v>
      </c>
      <c r="G238" s="30" t="s">
        <v>58</v>
      </c>
      <c r="H238" s="13" t="s">
        <v>47</v>
      </c>
      <c r="I238" s="40">
        <v>6416130.193345603</v>
      </c>
      <c r="J238" s="40">
        <v>3254886.381792851</v>
      </c>
      <c r="K238" s="40">
        <v>325451.925708035</v>
      </c>
      <c r="L238" s="41">
        <v>547330.58863855</v>
      </c>
      <c r="M238" s="40">
        <v>28225867.774094395</v>
      </c>
      <c r="N238" s="40">
        <v>60625437.52026554</v>
      </c>
      <c r="O238" s="40">
        <v>0</v>
      </c>
      <c r="P238" s="40">
        <v>646013.34977129</v>
      </c>
      <c r="Q238" s="46"/>
    </row>
    <row r="239" spans="1:17" ht="15">
      <c r="A239" s="23" t="s">
        <v>521</v>
      </c>
      <c r="B239" s="23" t="s">
        <v>522</v>
      </c>
      <c r="C239" s="29" t="s">
        <v>485</v>
      </c>
      <c r="D239" s="12">
        <v>27515973.7753</v>
      </c>
      <c r="E239" s="24" t="s">
        <v>47</v>
      </c>
      <c r="F239" s="27">
        <v>2</v>
      </c>
      <c r="G239" s="30" t="s">
        <v>58</v>
      </c>
      <c r="H239" s="13" t="s">
        <v>47</v>
      </c>
      <c r="I239" s="40">
        <v>1297850.385079842</v>
      </c>
      <c r="J239" s="40">
        <v>1124086.4224102402</v>
      </c>
      <c r="K239" s="40">
        <v>167441.12465767</v>
      </c>
      <c r="L239" s="41">
        <v>169332.21684164501</v>
      </c>
      <c r="M239" s="40">
        <v>5029880.8957718965</v>
      </c>
      <c r="N239" s="40">
        <v>19545305.388113294</v>
      </c>
      <c r="O239" s="40">
        <v>0</v>
      </c>
      <c r="P239" s="40">
        <v>182077.2772161</v>
      </c>
      <c r="Q239" s="46"/>
    </row>
    <row r="240" spans="1:17" ht="15">
      <c r="A240" s="23" t="s">
        <v>523</v>
      </c>
      <c r="B240" s="23" t="s">
        <v>524</v>
      </c>
      <c r="C240" s="29" t="s">
        <v>485</v>
      </c>
      <c r="D240" s="12">
        <v>46179668.9043</v>
      </c>
      <c r="E240" s="24" t="s">
        <v>47</v>
      </c>
      <c r="F240" s="27">
        <v>3</v>
      </c>
      <c r="G240" s="30" t="s">
        <v>58</v>
      </c>
      <c r="H240" s="13" t="s">
        <v>47</v>
      </c>
      <c r="I240" s="40">
        <v>442646.8633741832</v>
      </c>
      <c r="J240" s="40">
        <v>113689.63925271</v>
      </c>
      <c r="K240" s="40">
        <v>6872.15007317</v>
      </c>
      <c r="L240" s="41">
        <v>48721.173441599996</v>
      </c>
      <c r="M240" s="40">
        <v>1021157.6440715</v>
      </c>
      <c r="N240" s="40">
        <v>44513012.92122329</v>
      </c>
      <c r="O240" s="40">
        <v>0</v>
      </c>
      <c r="P240" s="40">
        <v>33569.3097457</v>
      </c>
      <c r="Q240" s="46"/>
    </row>
    <row r="241" spans="1:17" ht="15">
      <c r="A241" s="23" t="s">
        <v>525</v>
      </c>
      <c r="B241" s="23" t="s">
        <v>526</v>
      </c>
      <c r="C241" s="29" t="s">
        <v>485</v>
      </c>
      <c r="D241" s="12">
        <v>48710017.6272</v>
      </c>
      <c r="E241" s="24" t="s">
        <v>47</v>
      </c>
      <c r="F241" s="27">
        <v>3</v>
      </c>
      <c r="G241" s="30" t="s">
        <v>58</v>
      </c>
      <c r="H241" s="13" t="s">
        <v>47</v>
      </c>
      <c r="I241" s="40">
        <v>490473.09432280995</v>
      </c>
      <c r="J241" s="40">
        <v>147491.03659537</v>
      </c>
      <c r="K241" s="40">
        <v>17583.15179451</v>
      </c>
      <c r="L241" s="41">
        <v>5561.614129580001</v>
      </c>
      <c r="M241" s="40">
        <v>1394062.44538292</v>
      </c>
      <c r="N241" s="40">
        <v>46537828.60294489</v>
      </c>
      <c r="O241" s="40">
        <v>0</v>
      </c>
      <c r="P241" s="40">
        <v>117017.32025712001</v>
      </c>
      <c r="Q241" s="46"/>
    </row>
    <row r="242" spans="1:17" ht="15">
      <c r="A242" s="23" t="s">
        <v>527</v>
      </c>
      <c r="B242" s="23" t="s">
        <v>528</v>
      </c>
      <c r="C242" s="29" t="s">
        <v>485</v>
      </c>
      <c r="D242" s="12">
        <v>54434369.25969999</v>
      </c>
      <c r="E242" s="24" t="s">
        <v>47</v>
      </c>
      <c r="F242" s="27">
        <v>3</v>
      </c>
      <c r="G242" s="30" t="s">
        <v>58</v>
      </c>
      <c r="H242" s="13" t="s">
        <v>47</v>
      </c>
      <c r="I242" s="40">
        <v>1338877.539384195</v>
      </c>
      <c r="J242" s="40">
        <v>359267.024577551</v>
      </c>
      <c r="K242" s="40">
        <v>78566.38515572001</v>
      </c>
      <c r="L242" s="41">
        <v>26321.227105010003</v>
      </c>
      <c r="M242" s="40">
        <v>4491563.879403512</v>
      </c>
      <c r="N242" s="40">
        <v>47732619.102632776</v>
      </c>
      <c r="O242" s="40">
        <v>0</v>
      </c>
      <c r="P242" s="40">
        <v>407151.36789735</v>
      </c>
      <c r="Q242" s="46"/>
    </row>
    <row r="243" spans="1:17" ht="15">
      <c r="A243" s="23" t="s">
        <v>529</v>
      </c>
      <c r="B243" s="23" t="s">
        <v>530</v>
      </c>
      <c r="C243" s="29" t="s">
        <v>485</v>
      </c>
      <c r="D243" s="12">
        <v>48652769.7632</v>
      </c>
      <c r="E243" s="24" t="s">
        <v>47</v>
      </c>
      <c r="F243" s="27">
        <v>3</v>
      </c>
      <c r="G243" s="30" t="s">
        <v>58</v>
      </c>
      <c r="H243" s="13" t="s">
        <v>47</v>
      </c>
      <c r="I243" s="40">
        <v>360501.16439154005</v>
      </c>
      <c r="J243" s="40">
        <v>205744.97122249604</v>
      </c>
      <c r="K243" s="40">
        <v>0</v>
      </c>
      <c r="L243" s="41">
        <v>16312.394786699999</v>
      </c>
      <c r="M243" s="40">
        <v>1564102.3568977243</v>
      </c>
      <c r="N243" s="40">
        <v>46385151.62869154</v>
      </c>
      <c r="O243" s="40">
        <v>0</v>
      </c>
      <c r="P243" s="40">
        <v>120956.67707844001</v>
      </c>
      <c r="Q243" s="46"/>
    </row>
    <row r="244" spans="1:17" ht="15">
      <c r="A244" s="23" t="s">
        <v>531</v>
      </c>
      <c r="B244" s="23" t="s">
        <v>532</v>
      </c>
      <c r="C244" s="29" t="s">
        <v>485</v>
      </c>
      <c r="D244" s="12">
        <v>37643763.7759</v>
      </c>
      <c r="E244" s="24" t="s">
        <v>47</v>
      </c>
      <c r="F244" s="27">
        <v>2</v>
      </c>
      <c r="G244" s="30" t="s">
        <v>58</v>
      </c>
      <c r="H244" s="13" t="s">
        <v>47</v>
      </c>
      <c r="I244" s="40">
        <v>1186358.4295644725</v>
      </c>
      <c r="J244" s="40">
        <v>696465.20029798</v>
      </c>
      <c r="K244" s="40">
        <v>126673.17082455801</v>
      </c>
      <c r="L244" s="41">
        <v>119597.139399006</v>
      </c>
      <c r="M244" s="40">
        <v>8549580.843280831</v>
      </c>
      <c r="N244" s="40">
        <v>26729676.233974565</v>
      </c>
      <c r="O244" s="40">
        <v>0</v>
      </c>
      <c r="P244" s="40">
        <v>235413.12445990002</v>
      </c>
      <c r="Q244" s="46"/>
    </row>
    <row r="245" spans="1:17" ht="15">
      <c r="A245" s="23" t="s">
        <v>533</v>
      </c>
      <c r="B245" s="23" t="s">
        <v>534</v>
      </c>
      <c r="C245" s="29" t="s">
        <v>485</v>
      </c>
      <c r="D245" s="12">
        <v>39189526.3481</v>
      </c>
      <c r="E245" s="24" t="s">
        <v>47</v>
      </c>
      <c r="F245" s="27">
        <v>2</v>
      </c>
      <c r="G245" s="30" t="s">
        <v>58</v>
      </c>
      <c r="H245" s="13" t="s">
        <v>47</v>
      </c>
      <c r="I245" s="40">
        <v>2485673.265210929</v>
      </c>
      <c r="J245" s="40">
        <v>856779.88318816</v>
      </c>
      <c r="K245" s="40">
        <v>153507.49933053998</v>
      </c>
      <c r="L245" s="41">
        <v>82614.91315090001</v>
      </c>
      <c r="M245" s="40">
        <v>11301158.626009362</v>
      </c>
      <c r="N245" s="40">
        <v>23951608.21797941</v>
      </c>
      <c r="O245" s="40">
        <v>0</v>
      </c>
      <c r="P245" s="40">
        <v>358184.58238432003</v>
      </c>
      <c r="Q245" s="46"/>
    </row>
    <row r="246" spans="1:17" ht="15">
      <c r="A246" s="23" t="s">
        <v>535</v>
      </c>
      <c r="B246" s="23" t="s">
        <v>536</v>
      </c>
      <c r="C246" s="29" t="s">
        <v>485</v>
      </c>
      <c r="D246" s="12">
        <v>99994775.0916</v>
      </c>
      <c r="E246" s="24" t="s">
        <v>47</v>
      </c>
      <c r="F246" s="27">
        <v>4</v>
      </c>
      <c r="G246" s="30" t="s">
        <v>58</v>
      </c>
      <c r="H246" s="13" t="s">
        <v>47</v>
      </c>
      <c r="I246" s="40">
        <v>668648.48362994</v>
      </c>
      <c r="J246" s="40">
        <v>435454.46282487595</v>
      </c>
      <c r="K246" s="40">
        <v>51026.56112913</v>
      </c>
      <c r="L246" s="41">
        <v>15901.362834569998</v>
      </c>
      <c r="M246" s="40">
        <v>3570524.0756496433</v>
      </c>
      <c r="N246" s="40">
        <v>95162143.07265326</v>
      </c>
      <c r="O246" s="40">
        <v>0</v>
      </c>
      <c r="P246" s="40">
        <v>91074.11571797</v>
      </c>
      <c r="Q246" s="46"/>
    </row>
    <row r="247" spans="1:17" ht="15">
      <c r="A247" s="23" t="s">
        <v>537</v>
      </c>
      <c r="B247" s="23" t="s">
        <v>538</v>
      </c>
      <c r="C247" s="29" t="s">
        <v>485</v>
      </c>
      <c r="D247" s="12">
        <v>27495941.465099998</v>
      </c>
      <c r="E247" s="24" t="s">
        <v>47</v>
      </c>
      <c r="F247" s="27">
        <v>3</v>
      </c>
      <c r="G247" s="30" t="s">
        <v>58</v>
      </c>
      <c r="H247" s="13" t="s">
        <v>47</v>
      </c>
      <c r="I247" s="40">
        <v>360680.8228854192</v>
      </c>
      <c r="J247" s="40">
        <v>139198.68875920997</v>
      </c>
      <c r="K247" s="40">
        <v>0</v>
      </c>
      <c r="L247" s="41">
        <v>41551.914431619996</v>
      </c>
      <c r="M247" s="40">
        <v>792124.1212714897</v>
      </c>
      <c r="N247" s="40">
        <v>26093273.30515609</v>
      </c>
      <c r="O247" s="40">
        <v>0</v>
      </c>
      <c r="P247" s="40">
        <v>69113.2986145</v>
      </c>
      <c r="Q247" s="46"/>
    </row>
    <row r="248" spans="1:17" ht="15">
      <c r="A248" s="23" t="s">
        <v>539</v>
      </c>
      <c r="B248" s="23" t="s">
        <v>540</v>
      </c>
      <c r="C248" s="29" t="s">
        <v>485</v>
      </c>
      <c r="D248" s="12">
        <v>30380434.665</v>
      </c>
      <c r="E248" s="24" t="s">
        <v>47</v>
      </c>
      <c r="F248" s="27">
        <v>3</v>
      </c>
      <c r="G248" s="30" t="s">
        <v>58</v>
      </c>
      <c r="H248" s="13" t="s">
        <v>47</v>
      </c>
      <c r="I248" s="40">
        <v>295636.67961626005</v>
      </c>
      <c r="J248" s="40">
        <v>229368.4788737886</v>
      </c>
      <c r="K248" s="40">
        <v>85108.15634425999</v>
      </c>
      <c r="L248" s="41">
        <v>43075.165787080005</v>
      </c>
      <c r="M248" s="40">
        <v>603091.565064906</v>
      </c>
      <c r="N248" s="40">
        <v>28953571.322546378</v>
      </c>
      <c r="O248" s="40">
        <v>0</v>
      </c>
      <c r="P248" s="40">
        <v>170583.97110169998</v>
      </c>
      <c r="Q248" s="46"/>
    </row>
    <row r="249" spans="1:17" ht="15">
      <c r="A249" s="23" t="s">
        <v>541</v>
      </c>
      <c r="B249" s="23" t="s">
        <v>542</v>
      </c>
      <c r="C249" s="29" t="s">
        <v>485</v>
      </c>
      <c r="D249" s="12">
        <v>85921748.64220001</v>
      </c>
      <c r="E249" s="24" t="s">
        <v>47</v>
      </c>
      <c r="F249" s="27">
        <v>2</v>
      </c>
      <c r="G249" s="30" t="s">
        <v>58</v>
      </c>
      <c r="H249" s="13" t="s">
        <v>47</v>
      </c>
      <c r="I249" s="40">
        <v>2483416.240605232</v>
      </c>
      <c r="J249" s="40">
        <v>945934.891485297</v>
      </c>
      <c r="K249" s="40">
        <v>127794.07368937</v>
      </c>
      <c r="L249" s="41">
        <v>134959.64869052998</v>
      </c>
      <c r="M249" s="40">
        <v>22901353.678549398</v>
      </c>
      <c r="N249" s="40">
        <v>59104640.1705798</v>
      </c>
      <c r="O249" s="40">
        <v>0</v>
      </c>
      <c r="P249" s="40">
        <v>223650.7523441</v>
      </c>
      <c r="Q249" s="46"/>
    </row>
    <row r="250" spans="1:17" ht="15">
      <c r="A250" s="23" t="s">
        <v>543</v>
      </c>
      <c r="B250" s="23" t="s">
        <v>544</v>
      </c>
      <c r="C250" s="29" t="s">
        <v>485</v>
      </c>
      <c r="D250" s="12">
        <v>39883490.413899995</v>
      </c>
      <c r="E250" s="24" t="s">
        <v>47</v>
      </c>
      <c r="F250" s="27">
        <v>2</v>
      </c>
      <c r="G250" s="30" t="s">
        <v>58</v>
      </c>
      <c r="H250" s="13" t="s">
        <v>47</v>
      </c>
      <c r="I250" s="40">
        <v>111471.04384454997</v>
      </c>
      <c r="J250" s="40">
        <v>291253.8580897399</v>
      </c>
      <c r="K250" s="40">
        <v>39490.056454000005</v>
      </c>
      <c r="L250" s="41">
        <v>9364.55834894</v>
      </c>
      <c r="M250" s="40">
        <v>217703.43391529997</v>
      </c>
      <c r="N250" s="40">
        <v>39071180.95364804</v>
      </c>
      <c r="O250" s="40">
        <v>0</v>
      </c>
      <c r="P250" s="40">
        <v>143026.40072221</v>
      </c>
      <c r="Q250" s="46"/>
    </row>
    <row r="251" spans="1:17" ht="15">
      <c r="A251" s="23" t="s">
        <v>545</v>
      </c>
      <c r="B251" s="23" t="s">
        <v>546</v>
      </c>
      <c r="C251" s="29" t="s">
        <v>485</v>
      </c>
      <c r="D251" s="12">
        <v>25010776.8036</v>
      </c>
      <c r="E251" s="24" t="s">
        <v>47</v>
      </c>
      <c r="F251" s="27">
        <v>2</v>
      </c>
      <c r="G251" s="30" t="s">
        <v>58</v>
      </c>
      <c r="H251" s="13" t="s">
        <v>47</v>
      </c>
      <c r="I251" s="40">
        <v>1481686.3900194624</v>
      </c>
      <c r="J251" s="40">
        <v>449216.911946765</v>
      </c>
      <c r="K251" s="40">
        <v>78018.97110936999</v>
      </c>
      <c r="L251" s="41">
        <v>102801.17451382999</v>
      </c>
      <c r="M251" s="40">
        <v>5708174.186973093</v>
      </c>
      <c r="N251" s="40">
        <v>17177115.346837882</v>
      </c>
      <c r="O251" s="40">
        <v>0</v>
      </c>
      <c r="P251" s="40">
        <v>13763.499541730002</v>
      </c>
      <c r="Q251" s="46"/>
    </row>
    <row r="252" spans="1:17" ht="15">
      <c r="A252" s="23" t="s">
        <v>547</v>
      </c>
      <c r="B252" s="23" t="s">
        <v>548</v>
      </c>
      <c r="C252" s="29" t="s">
        <v>485</v>
      </c>
      <c r="D252" s="12">
        <v>43509396.0396</v>
      </c>
      <c r="E252" s="24" t="s">
        <v>47</v>
      </c>
      <c r="F252" s="27">
        <v>3</v>
      </c>
      <c r="G252" s="30" t="s">
        <v>58</v>
      </c>
      <c r="H252" s="13" t="s">
        <v>47</v>
      </c>
      <c r="I252" s="40">
        <v>198269.71637856</v>
      </c>
      <c r="J252" s="40">
        <v>281996.768888507</v>
      </c>
      <c r="K252" s="40">
        <v>109657.02444</v>
      </c>
      <c r="L252" s="41">
        <v>23402.427442440003</v>
      </c>
      <c r="M252" s="40">
        <v>530257.8749417182</v>
      </c>
      <c r="N252" s="40">
        <v>42123334.80211599</v>
      </c>
      <c r="O252" s="40">
        <v>0</v>
      </c>
      <c r="P252" s="40">
        <v>242478.72930921003</v>
      </c>
      <c r="Q252" s="46"/>
    </row>
    <row r="253" spans="1:17" ht="15">
      <c r="A253" s="23" t="s">
        <v>549</v>
      </c>
      <c r="B253" s="23" t="s">
        <v>550</v>
      </c>
      <c r="C253" s="29" t="s">
        <v>485</v>
      </c>
      <c r="D253" s="12">
        <v>66653838.7847</v>
      </c>
      <c r="E253" s="24" t="s">
        <v>47</v>
      </c>
      <c r="F253" s="27">
        <v>3</v>
      </c>
      <c r="G253" s="30" t="s">
        <v>58</v>
      </c>
      <c r="H253" s="13" t="s">
        <v>47</v>
      </c>
      <c r="I253" s="40">
        <v>1345434.927169225</v>
      </c>
      <c r="J253" s="40">
        <v>506534.620506134</v>
      </c>
      <c r="K253" s="40">
        <v>105317.23232516</v>
      </c>
      <c r="L253" s="41">
        <v>112363.13738178801</v>
      </c>
      <c r="M253" s="40">
        <v>1113946.696292206</v>
      </c>
      <c r="N253" s="40">
        <v>62706695.92910536</v>
      </c>
      <c r="O253" s="40">
        <v>0</v>
      </c>
      <c r="P253" s="40">
        <v>763547.53712425</v>
      </c>
      <c r="Q253" s="46"/>
    </row>
    <row r="254" spans="1:17" ht="15">
      <c r="A254" s="23" t="s">
        <v>551</v>
      </c>
      <c r="B254" s="23" t="s">
        <v>552</v>
      </c>
      <c r="C254" s="29" t="s">
        <v>485</v>
      </c>
      <c r="D254" s="12">
        <v>58052413.012099996</v>
      </c>
      <c r="E254" s="24" t="s">
        <v>47</v>
      </c>
      <c r="F254" s="27">
        <v>2</v>
      </c>
      <c r="G254" s="30" t="s">
        <v>58</v>
      </c>
      <c r="H254" s="13" t="s">
        <v>47</v>
      </c>
      <c r="I254" s="40">
        <v>2565082.6591182896</v>
      </c>
      <c r="J254" s="40">
        <v>1804371.9529645375</v>
      </c>
      <c r="K254" s="40">
        <v>573914.0608519699</v>
      </c>
      <c r="L254" s="41">
        <v>257411.49337684002</v>
      </c>
      <c r="M254" s="40">
        <v>12813963.095780002</v>
      </c>
      <c r="N254" s="40">
        <v>39523577.06694448</v>
      </c>
      <c r="O254" s="40">
        <v>0</v>
      </c>
      <c r="P254" s="40">
        <v>514092.72262974</v>
      </c>
      <c r="Q254" s="46"/>
    </row>
    <row r="255" spans="1:17" ht="15">
      <c r="A255" s="23" t="s">
        <v>553</v>
      </c>
      <c r="B255" s="23" t="s">
        <v>554</v>
      </c>
      <c r="C255" s="29" t="s">
        <v>485</v>
      </c>
      <c r="D255" s="12">
        <v>23290561.2211</v>
      </c>
      <c r="E255" s="24" t="s">
        <v>47</v>
      </c>
      <c r="F255" s="27">
        <v>3</v>
      </c>
      <c r="G255" s="30" t="s">
        <v>58</v>
      </c>
      <c r="H255" s="13" t="s">
        <v>47</v>
      </c>
      <c r="I255" s="40">
        <v>327644.37636817</v>
      </c>
      <c r="J255" s="40">
        <v>75381.41418354</v>
      </c>
      <c r="K255" s="40">
        <v>35082.6333442</v>
      </c>
      <c r="L255" s="41">
        <v>9100.916335259999</v>
      </c>
      <c r="M255" s="40">
        <v>680130.902329628</v>
      </c>
      <c r="N255" s="40">
        <v>22086585.875385217</v>
      </c>
      <c r="O255" s="40">
        <v>0</v>
      </c>
      <c r="P255" s="40">
        <v>76635.52407778</v>
      </c>
      <c r="Q255" s="46"/>
    </row>
    <row r="256" spans="1:17" ht="15">
      <c r="A256" s="23" t="s">
        <v>555</v>
      </c>
      <c r="B256" s="23" t="s">
        <v>556</v>
      </c>
      <c r="C256" s="29" t="s">
        <v>485</v>
      </c>
      <c r="D256" s="12">
        <v>74039892.8981</v>
      </c>
      <c r="E256" s="24" t="s">
        <v>47</v>
      </c>
      <c r="F256" s="27">
        <v>3</v>
      </c>
      <c r="G256" s="30" t="s">
        <v>58</v>
      </c>
      <c r="H256" s="13" t="s">
        <v>47</v>
      </c>
      <c r="I256" s="40">
        <v>838812.10408523</v>
      </c>
      <c r="J256" s="40">
        <v>211042.30935167902</v>
      </c>
      <c r="K256" s="40">
        <v>2173.9081705</v>
      </c>
      <c r="L256" s="41">
        <v>68898.46446234001</v>
      </c>
      <c r="M256" s="40">
        <v>1928058.6124296375</v>
      </c>
      <c r="N256" s="40">
        <v>70594257.4818851</v>
      </c>
      <c r="O256" s="40">
        <v>0</v>
      </c>
      <c r="P256" s="40">
        <v>396648.24897266</v>
      </c>
      <c r="Q256" s="46"/>
    </row>
    <row r="257" spans="1:17" ht="15">
      <c r="A257" s="23" t="s">
        <v>557</v>
      </c>
      <c r="B257" s="23" t="s">
        <v>558</v>
      </c>
      <c r="C257" s="29" t="s">
        <v>485</v>
      </c>
      <c r="D257" s="12">
        <v>19056820.717499997</v>
      </c>
      <c r="E257" s="24" t="s">
        <v>47</v>
      </c>
      <c r="F257" s="27">
        <v>2</v>
      </c>
      <c r="G257" s="30" t="s">
        <v>58</v>
      </c>
      <c r="H257" s="13" t="s">
        <v>47</v>
      </c>
      <c r="I257" s="40">
        <v>845383.5697465894</v>
      </c>
      <c r="J257" s="40">
        <v>200050.09524986712</v>
      </c>
      <c r="K257" s="40">
        <v>74926.96712693</v>
      </c>
      <c r="L257" s="41">
        <v>18838.56637995</v>
      </c>
      <c r="M257" s="40">
        <v>3920072.5871559163</v>
      </c>
      <c r="N257" s="40">
        <v>13997548.577048386</v>
      </c>
      <c r="O257" s="40">
        <v>0</v>
      </c>
      <c r="P257" s="40">
        <v>0</v>
      </c>
      <c r="Q257" s="46"/>
    </row>
    <row r="258" spans="1:17" ht="15">
      <c r="A258" s="23" t="s">
        <v>559</v>
      </c>
      <c r="B258" s="23" t="s">
        <v>560</v>
      </c>
      <c r="C258" s="29" t="s">
        <v>485</v>
      </c>
      <c r="D258" s="12">
        <v>24325209.017599996</v>
      </c>
      <c r="E258" s="24" t="s">
        <v>47</v>
      </c>
      <c r="F258" s="27">
        <v>3</v>
      </c>
      <c r="G258" s="30" t="s">
        <v>58</v>
      </c>
      <c r="H258" s="13" t="s">
        <v>47</v>
      </c>
      <c r="I258" s="40">
        <v>190323.682578655</v>
      </c>
      <c r="J258" s="40">
        <v>143264.4036828701</v>
      </c>
      <c r="K258" s="40">
        <v>34391.1410152062</v>
      </c>
      <c r="L258" s="41">
        <v>41916.22945864</v>
      </c>
      <c r="M258" s="40">
        <v>799538.925123592</v>
      </c>
      <c r="N258" s="40">
        <v>23077867.850890193</v>
      </c>
      <c r="O258" s="40">
        <v>0</v>
      </c>
      <c r="P258" s="40">
        <v>37906.3392349</v>
      </c>
      <c r="Q258" s="46"/>
    </row>
    <row r="259" spans="1:17" ht="15">
      <c r="A259" s="23" t="s">
        <v>561</v>
      </c>
      <c r="B259" s="23" t="s">
        <v>562</v>
      </c>
      <c r="C259" s="29" t="s">
        <v>485</v>
      </c>
      <c r="D259" s="12">
        <v>52317505.4069</v>
      </c>
      <c r="E259" s="24" t="s">
        <v>47</v>
      </c>
      <c r="F259" s="27">
        <v>3</v>
      </c>
      <c r="G259" s="30" t="s">
        <v>58</v>
      </c>
      <c r="H259" s="13" t="s">
        <v>47</v>
      </c>
      <c r="I259" s="40">
        <v>440883.28930655995</v>
      </c>
      <c r="J259" s="40">
        <v>141473.78771188797</v>
      </c>
      <c r="K259" s="40">
        <v>55669.3695373</v>
      </c>
      <c r="L259" s="41">
        <v>26978.8411855</v>
      </c>
      <c r="M259" s="40">
        <v>3457383.7353066294</v>
      </c>
      <c r="N259" s="40">
        <v>48095536.54365235</v>
      </c>
      <c r="O259" s="40">
        <v>0</v>
      </c>
      <c r="P259" s="40">
        <v>99577.62010670001</v>
      </c>
      <c r="Q259" s="46"/>
    </row>
    <row r="260" spans="1:17" ht="15">
      <c r="A260" s="23" t="s">
        <v>563</v>
      </c>
      <c r="B260" s="23" t="s">
        <v>564</v>
      </c>
      <c r="C260" s="29" t="s">
        <v>485</v>
      </c>
      <c r="D260" s="12">
        <v>35934016.2162</v>
      </c>
      <c r="E260" s="24" t="s">
        <v>47</v>
      </c>
      <c r="F260" s="27">
        <v>2</v>
      </c>
      <c r="G260" s="30" t="s">
        <v>58</v>
      </c>
      <c r="H260" s="13" t="s">
        <v>47</v>
      </c>
      <c r="I260" s="40">
        <v>2647895.940475297</v>
      </c>
      <c r="J260" s="40">
        <v>1236672.0761287617</v>
      </c>
      <c r="K260" s="40">
        <v>50504.864539233</v>
      </c>
      <c r="L260" s="41">
        <v>298654.43357523</v>
      </c>
      <c r="M260" s="40">
        <v>12575333.379176088</v>
      </c>
      <c r="N260" s="40">
        <v>18418250.758887608</v>
      </c>
      <c r="O260" s="40">
        <v>0</v>
      </c>
      <c r="P260" s="40">
        <v>706704.7562411</v>
      </c>
      <c r="Q260" s="46"/>
    </row>
    <row r="261" spans="1:17" ht="15">
      <c r="A261" s="23" t="s">
        <v>565</v>
      </c>
      <c r="B261" s="23" t="s">
        <v>566</v>
      </c>
      <c r="C261" s="29" t="s">
        <v>485</v>
      </c>
      <c r="D261" s="12">
        <v>19196436.9819</v>
      </c>
      <c r="E261" s="24" t="s">
        <v>47</v>
      </c>
      <c r="F261" s="27">
        <v>3</v>
      </c>
      <c r="G261" s="30" t="s">
        <v>58</v>
      </c>
      <c r="H261" s="13" t="s">
        <v>47</v>
      </c>
      <c r="I261" s="40">
        <v>362664.5455931655</v>
      </c>
      <c r="J261" s="40">
        <v>90607.63674081999</v>
      </c>
      <c r="K261" s="40">
        <v>29846.755672850002</v>
      </c>
      <c r="L261" s="41">
        <v>8141.85887623</v>
      </c>
      <c r="M261" s="40">
        <v>586537.6093247801</v>
      </c>
      <c r="N261" s="40">
        <v>18046512.105095048</v>
      </c>
      <c r="O261" s="40">
        <v>0</v>
      </c>
      <c r="P261" s="40">
        <v>72126.45568325001</v>
      </c>
      <c r="Q261" s="46"/>
    </row>
    <row r="262" spans="1:17" ht="15">
      <c r="A262" s="23" t="s">
        <v>567</v>
      </c>
      <c r="B262" s="23" t="s">
        <v>568</v>
      </c>
      <c r="C262" s="29" t="s">
        <v>485</v>
      </c>
      <c r="D262" s="12">
        <v>100357771.495</v>
      </c>
      <c r="E262" s="24" t="s">
        <v>47</v>
      </c>
      <c r="F262" s="27">
        <v>3</v>
      </c>
      <c r="G262" s="30" t="s">
        <v>58</v>
      </c>
      <c r="H262" s="13" t="s">
        <v>47</v>
      </c>
      <c r="I262" s="40">
        <v>701496.1009289601</v>
      </c>
      <c r="J262" s="40">
        <v>305151.220664793</v>
      </c>
      <c r="K262" s="40">
        <v>119548.35361313</v>
      </c>
      <c r="L262" s="41">
        <v>62108.115157189</v>
      </c>
      <c r="M262" s="40">
        <v>2928417.9053606396</v>
      </c>
      <c r="N262" s="40">
        <v>95881392.58073503</v>
      </c>
      <c r="O262" s="40">
        <v>0</v>
      </c>
      <c r="P262" s="40">
        <v>359655.59458004</v>
      </c>
      <c r="Q262" s="46"/>
    </row>
    <row r="263" spans="1:17" ht="15">
      <c r="A263" s="23" t="s">
        <v>569</v>
      </c>
      <c r="B263" s="23" t="s">
        <v>570</v>
      </c>
      <c r="C263" s="29" t="s">
        <v>485</v>
      </c>
      <c r="D263" s="12">
        <v>61557594.799600005</v>
      </c>
      <c r="E263" s="24" t="s">
        <v>47</v>
      </c>
      <c r="F263" s="27">
        <v>3</v>
      </c>
      <c r="G263" s="30" t="s">
        <v>58</v>
      </c>
      <c r="H263" s="13" t="s">
        <v>47</v>
      </c>
      <c r="I263" s="40">
        <v>973227.8612311631</v>
      </c>
      <c r="J263" s="40">
        <v>145040.85156746025</v>
      </c>
      <c r="K263" s="40">
        <v>77851.92937479999</v>
      </c>
      <c r="L263" s="41">
        <v>52302.2612588</v>
      </c>
      <c r="M263" s="40">
        <v>1651223.0515979298</v>
      </c>
      <c r="N263" s="40">
        <v>58513295.03044085</v>
      </c>
      <c r="O263" s="40">
        <v>0</v>
      </c>
      <c r="P263" s="40">
        <v>144653.75958635</v>
      </c>
      <c r="Q263" s="46"/>
    </row>
    <row r="264" spans="1:17" ht="15">
      <c r="A264" s="23" t="s">
        <v>571</v>
      </c>
      <c r="B264" s="23" t="s">
        <v>572</v>
      </c>
      <c r="C264" s="29" t="s">
        <v>485</v>
      </c>
      <c r="D264" s="12">
        <v>62380492.302099995</v>
      </c>
      <c r="E264" s="24" t="s">
        <v>47</v>
      </c>
      <c r="F264" s="27">
        <v>2</v>
      </c>
      <c r="G264" s="30" t="s">
        <v>58</v>
      </c>
      <c r="H264" s="13" t="s">
        <v>47</v>
      </c>
      <c r="I264" s="40">
        <v>705647.9559755201</v>
      </c>
      <c r="J264" s="40">
        <v>163734.71753626</v>
      </c>
      <c r="K264" s="40">
        <v>68556.04633058999</v>
      </c>
      <c r="L264" s="41">
        <v>38527.90184799</v>
      </c>
      <c r="M264" s="40">
        <v>2283391.6878265697</v>
      </c>
      <c r="N264" s="40">
        <v>58934628.89892955</v>
      </c>
      <c r="O264" s="40">
        <v>0</v>
      </c>
      <c r="P264" s="40">
        <v>186008.5706748</v>
      </c>
      <c r="Q264" s="46"/>
    </row>
    <row r="265" spans="1:17" ht="15">
      <c r="A265" s="23" t="s">
        <v>573</v>
      </c>
      <c r="B265" s="23" t="s">
        <v>574</v>
      </c>
      <c r="C265" s="29" t="s">
        <v>485</v>
      </c>
      <c r="D265" s="12">
        <v>91634566.8393</v>
      </c>
      <c r="E265" s="24" t="s">
        <v>47</v>
      </c>
      <c r="F265" s="27">
        <v>2</v>
      </c>
      <c r="G265" s="30" t="s">
        <v>58</v>
      </c>
      <c r="H265" s="13" t="s">
        <v>47</v>
      </c>
      <c r="I265" s="40">
        <v>3213450.893477013</v>
      </c>
      <c r="J265" s="40">
        <v>1755835.990878</v>
      </c>
      <c r="K265" s="40">
        <v>145370.95999344002</v>
      </c>
      <c r="L265" s="41">
        <v>297505.51896109</v>
      </c>
      <c r="M265" s="40">
        <v>13255576.418987492</v>
      </c>
      <c r="N265" s="40">
        <v>72343422.10159227</v>
      </c>
      <c r="O265" s="40">
        <v>0</v>
      </c>
      <c r="P265" s="40">
        <v>623405.10793759</v>
      </c>
      <c r="Q265" s="46"/>
    </row>
    <row r="266" spans="1:17" ht="15">
      <c r="A266" s="23" t="s">
        <v>575</v>
      </c>
      <c r="B266" s="23" t="s">
        <v>576</v>
      </c>
      <c r="C266" s="29" t="s">
        <v>485</v>
      </c>
      <c r="D266" s="12">
        <v>33193129.0857</v>
      </c>
      <c r="E266" s="24" t="s">
        <v>47</v>
      </c>
      <c r="F266" s="27">
        <v>3</v>
      </c>
      <c r="G266" s="30" t="s">
        <v>58</v>
      </c>
      <c r="H266" s="13" t="s">
        <v>47</v>
      </c>
      <c r="I266" s="40">
        <v>440995.20359191997</v>
      </c>
      <c r="J266" s="40">
        <v>109971.020362127</v>
      </c>
      <c r="K266" s="40">
        <v>13771.06813156</v>
      </c>
      <c r="L266" s="41">
        <v>66869.62808010001</v>
      </c>
      <c r="M266" s="40">
        <v>1768082.5229286987</v>
      </c>
      <c r="N266" s="40">
        <v>30793440.380100723</v>
      </c>
      <c r="O266" s="40">
        <v>0</v>
      </c>
      <c r="P266" s="40">
        <v>0</v>
      </c>
      <c r="Q266" s="46"/>
    </row>
    <row r="267" spans="1:17" ht="15">
      <c r="A267" s="23" t="s">
        <v>577</v>
      </c>
      <c r="B267" s="23" t="s">
        <v>578</v>
      </c>
      <c r="C267" s="29" t="s">
        <v>485</v>
      </c>
      <c r="D267" s="12">
        <v>62391523.038100004</v>
      </c>
      <c r="E267" s="24" t="s">
        <v>47</v>
      </c>
      <c r="F267" s="27">
        <v>2</v>
      </c>
      <c r="G267" s="30" t="s">
        <v>58</v>
      </c>
      <c r="H267" s="13" t="s">
        <v>47</v>
      </c>
      <c r="I267" s="40">
        <v>1005781.5944685587</v>
      </c>
      <c r="J267" s="40">
        <v>560584.7840995468</v>
      </c>
      <c r="K267" s="40">
        <v>98183.73050909999</v>
      </c>
      <c r="L267" s="41">
        <v>108861.60294432475</v>
      </c>
      <c r="M267" s="40">
        <v>5819144.0298234355</v>
      </c>
      <c r="N267" s="40">
        <v>54793676.01181568</v>
      </c>
      <c r="O267" s="40">
        <v>0</v>
      </c>
      <c r="P267" s="40">
        <v>5291.46955913</v>
      </c>
      <c r="Q267" s="46"/>
    </row>
    <row r="268" spans="1:17" ht="15">
      <c r="A268" s="23" t="s">
        <v>579</v>
      </c>
      <c r="B268" s="23" t="s">
        <v>580</v>
      </c>
      <c r="C268" s="29" t="s">
        <v>485</v>
      </c>
      <c r="D268" s="12">
        <v>66014982.9212</v>
      </c>
      <c r="E268" s="24" t="s">
        <v>47</v>
      </c>
      <c r="F268" s="27">
        <v>2</v>
      </c>
      <c r="G268" s="30" t="s">
        <v>58</v>
      </c>
      <c r="H268" s="13" t="s">
        <v>47</v>
      </c>
      <c r="I268" s="40">
        <v>1489667.077202523</v>
      </c>
      <c r="J268" s="40">
        <v>597141.53115017</v>
      </c>
      <c r="K268" s="40">
        <v>433549.21445265</v>
      </c>
      <c r="L268" s="41">
        <v>68278.67973813</v>
      </c>
      <c r="M268" s="40">
        <v>6504412.753144043</v>
      </c>
      <c r="N268" s="40">
        <v>55167033.19917995</v>
      </c>
      <c r="O268" s="40">
        <v>0</v>
      </c>
      <c r="P268" s="40">
        <v>1754900.70833282</v>
      </c>
      <c r="Q268" s="46"/>
    </row>
    <row r="269" spans="1:17" ht="15">
      <c r="A269" s="23" t="s">
        <v>581</v>
      </c>
      <c r="B269" s="23" t="s">
        <v>582</v>
      </c>
      <c r="C269" s="29" t="s">
        <v>485</v>
      </c>
      <c r="D269" s="12">
        <v>14875227.684999999</v>
      </c>
      <c r="E269" s="24" t="s">
        <v>47</v>
      </c>
      <c r="F269" s="27">
        <v>2</v>
      </c>
      <c r="G269" s="30" t="s">
        <v>58</v>
      </c>
      <c r="H269" s="13" t="s">
        <v>47</v>
      </c>
      <c r="I269" s="40">
        <v>133241.45788854</v>
      </c>
      <c r="J269" s="40">
        <v>84196.13730588999</v>
      </c>
      <c r="K269" s="40">
        <v>0</v>
      </c>
      <c r="L269" s="41">
        <v>31853.21041928</v>
      </c>
      <c r="M269" s="40">
        <v>651027.6912400972</v>
      </c>
      <c r="N269" s="40">
        <v>13773522.580074007</v>
      </c>
      <c r="O269" s="40">
        <v>0</v>
      </c>
      <c r="P269" s="40">
        <v>201385.98372449997</v>
      </c>
      <c r="Q269" s="46"/>
    </row>
    <row r="270" spans="1:17" ht="15">
      <c r="A270" s="23" t="s">
        <v>583</v>
      </c>
      <c r="B270" s="23" t="s">
        <v>584</v>
      </c>
      <c r="C270" s="29" t="s">
        <v>485</v>
      </c>
      <c r="D270" s="12">
        <v>50710745.2058</v>
      </c>
      <c r="E270" s="24" t="s">
        <v>47</v>
      </c>
      <c r="F270" s="27">
        <v>3</v>
      </c>
      <c r="G270" s="30" t="s">
        <v>58</v>
      </c>
      <c r="H270" s="13" t="s">
        <v>47</v>
      </c>
      <c r="I270" s="40">
        <v>658274.9808748442</v>
      </c>
      <c r="J270" s="40">
        <v>301271.24545716</v>
      </c>
      <c r="K270" s="40">
        <v>24076.639444502</v>
      </c>
      <c r="L270" s="41">
        <v>16362.49612184</v>
      </c>
      <c r="M270" s="40">
        <v>3829898.8133940473</v>
      </c>
      <c r="N270" s="40">
        <v>45728707.05434587</v>
      </c>
      <c r="O270" s="40">
        <v>0</v>
      </c>
      <c r="P270" s="40">
        <v>152152.062311454</v>
      </c>
      <c r="Q270" s="46"/>
    </row>
    <row r="271" spans="1:17" ht="15">
      <c r="A271" s="23" t="s">
        <v>585</v>
      </c>
      <c r="B271" s="23" t="s">
        <v>586</v>
      </c>
      <c r="C271" s="29" t="s">
        <v>485</v>
      </c>
      <c r="D271" s="12">
        <v>90421699.1056</v>
      </c>
      <c r="E271" s="24" t="s">
        <v>47</v>
      </c>
      <c r="F271" s="27">
        <v>3</v>
      </c>
      <c r="G271" s="30" t="s">
        <v>58</v>
      </c>
      <c r="H271" s="13" t="s">
        <v>47</v>
      </c>
      <c r="I271" s="40">
        <v>529708.6061017611</v>
      </c>
      <c r="J271" s="40">
        <v>195168.04896557398</v>
      </c>
      <c r="K271" s="40">
        <v>89745.6899447975</v>
      </c>
      <c r="L271" s="41">
        <v>14536.23627321</v>
      </c>
      <c r="M271" s="40">
        <v>873006.2990077898</v>
      </c>
      <c r="N271" s="40">
        <v>88452625.98761056</v>
      </c>
      <c r="O271" s="40">
        <v>0</v>
      </c>
      <c r="P271" s="40">
        <v>266909.47298098</v>
      </c>
      <c r="Q271" s="46"/>
    </row>
    <row r="272" spans="1:17" ht="15">
      <c r="A272" s="23" t="s">
        <v>587</v>
      </c>
      <c r="B272" s="23" t="s">
        <v>588</v>
      </c>
      <c r="C272" s="29" t="s">
        <v>485</v>
      </c>
      <c r="D272" s="12">
        <v>45656655.5741</v>
      </c>
      <c r="E272" s="24" t="s">
        <v>47</v>
      </c>
      <c r="F272" s="27">
        <v>2</v>
      </c>
      <c r="G272" s="30" t="s">
        <v>58</v>
      </c>
      <c r="H272" s="13" t="s">
        <v>47</v>
      </c>
      <c r="I272" s="40">
        <v>1038933.1339995126</v>
      </c>
      <c r="J272" s="40">
        <v>248793.12946163004</v>
      </c>
      <c r="K272" s="40">
        <v>83237.289883259</v>
      </c>
      <c r="L272" s="41">
        <v>670824.95972453</v>
      </c>
      <c r="M272" s="40">
        <v>4724562.10351876</v>
      </c>
      <c r="N272" s="40">
        <v>38890308.05042216</v>
      </c>
      <c r="O272" s="40">
        <v>0</v>
      </c>
      <c r="P272" s="40">
        <v>0</v>
      </c>
      <c r="Q272" s="46"/>
    </row>
    <row r="273" spans="1:17" ht="15">
      <c r="A273" s="23" t="s">
        <v>589</v>
      </c>
      <c r="B273" s="23" t="s">
        <v>590</v>
      </c>
      <c r="C273" s="29" t="s">
        <v>485</v>
      </c>
      <c r="D273" s="12">
        <v>43787979.099700004</v>
      </c>
      <c r="E273" s="24" t="s">
        <v>47</v>
      </c>
      <c r="F273" s="27">
        <v>2</v>
      </c>
      <c r="G273" s="30" t="s">
        <v>58</v>
      </c>
      <c r="H273" s="13" t="s">
        <v>47</v>
      </c>
      <c r="I273" s="40">
        <v>2221080.5517214322</v>
      </c>
      <c r="J273" s="40">
        <v>857305.7904820117</v>
      </c>
      <c r="K273" s="40">
        <v>82750.35886237999</v>
      </c>
      <c r="L273" s="41">
        <v>148896.496918713</v>
      </c>
      <c r="M273" s="40">
        <v>14042107.356507793</v>
      </c>
      <c r="N273" s="40">
        <v>26250724.28295341</v>
      </c>
      <c r="O273" s="40">
        <v>0</v>
      </c>
      <c r="P273" s="40">
        <v>185114.98924312</v>
      </c>
      <c r="Q273" s="46"/>
    </row>
    <row r="274" spans="1:17" ht="15">
      <c r="A274" s="23" t="s">
        <v>591</v>
      </c>
      <c r="B274" s="23" t="s">
        <v>592</v>
      </c>
      <c r="C274" s="29" t="s">
        <v>485</v>
      </c>
      <c r="D274" s="12">
        <v>13112728.2408</v>
      </c>
      <c r="E274" s="24" t="s">
        <v>47</v>
      </c>
      <c r="F274" s="27">
        <v>3</v>
      </c>
      <c r="G274" s="30" t="s">
        <v>58</v>
      </c>
      <c r="H274" s="13" t="s">
        <v>47</v>
      </c>
      <c r="I274" s="40">
        <v>351049.32262177</v>
      </c>
      <c r="J274" s="40">
        <v>77588.96154617</v>
      </c>
      <c r="K274" s="40">
        <v>0</v>
      </c>
      <c r="L274" s="41">
        <v>10840.966441499999</v>
      </c>
      <c r="M274" s="40">
        <v>644884.1548465892</v>
      </c>
      <c r="N274" s="40">
        <v>12010860.014082797</v>
      </c>
      <c r="O274" s="40">
        <v>0</v>
      </c>
      <c r="P274" s="40">
        <v>17504.9702466</v>
      </c>
      <c r="Q274" s="46"/>
    </row>
    <row r="275" spans="1:17" ht="15">
      <c r="A275" s="23" t="s">
        <v>593</v>
      </c>
      <c r="B275" s="23" t="s">
        <v>594</v>
      </c>
      <c r="C275" s="29" t="s">
        <v>485</v>
      </c>
      <c r="D275" s="12">
        <v>41562935.9246</v>
      </c>
      <c r="E275" s="24" t="s">
        <v>47</v>
      </c>
      <c r="F275" s="27">
        <v>3</v>
      </c>
      <c r="G275" s="30" t="s">
        <v>58</v>
      </c>
      <c r="H275" s="13" t="s">
        <v>47</v>
      </c>
      <c r="I275" s="40">
        <v>695735.79470699</v>
      </c>
      <c r="J275" s="40">
        <v>191972.0026420476</v>
      </c>
      <c r="K275" s="40">
        <v>10264.559848859999</v>
      </c>
      <c r="L275" s="41">
        <v>31255.163153552992</v>
      </c>
      <c r="M275" s="40">
        <v>749229.060606799</v>
      </c>
      <c r="N275" s="40">
        <v>39652131.213768534</v>
      </c>
      <c r="O275" s="40">
        <v>0</v>
      </c>
      <c r="P275" s="40">
        <v>232347.68319890002</v>
      </c>
      <c r="Q275" s="46"/>
    </row>
    <row r="276" spans="1:17" ht="15">
      <c r="A276" s="23" t="s">
        <v>595</v>
      </c>
      <c r="B276" s="23" t="s">
        <v>596</v>
      </c>
      <c r="C276" s="29" t="s">
        <v>485</v>
      </c>
      <c r="D276" s="12">
        <v>70676312.7096</v>
      </c>
      <c r="E276" s="24" t="s">
        <v>47</v>
      </c>
      <c r="F276" s="27">
        <v>3</v>
      </c>
      <c r="G276" s="30" t="s">
        <v>58</v>
      </c>
      <c r="H276" s="13" t="s">
        <v>47</v>
      </c>
      <c r="I276" s="40">
        <v>699259.5142897058</v>
      </c>
      <c r="J276" s="40">
        <v>379063.27923384204</v>
      </c>
      <c r="K276" s="40">
        <v>1837.7883795300002</v>
      </c>
      <c r="L276" s="41">
        <v>7286.827713600001</v>
      </c>
      <c r="M276" s="40">
        <v>1199418.7455765</v>
      </c>
      <c r="N276" s="40">
        <v>68304184.76713689</v>
      </c>
      <c r="O276" s="40">
        <v>0</v>
      </c>
      <c r="P276" s="40">
        <v>85265.05368505</v>
      </c>
      <c r="Q276" s="46"/>
    </row>
    <row r="277" spans="1:17" ht="15">
      <c r="A277" s="23" t="s">
        <v>597</v>
      </c>
      <c r="B277" s="23" t="s">
        <v>598</v>
      </c>
      <c r="C277" s="29" t="s">
        <v>485</v>
      </c>
      <c r="D277" s="12">
        <v>46765647.4135</v>
      </c>
      <c r="E277" s="24" t="s">
        <v>47</v>
      </c>
      <c r="F277" s="27">
        <v>3</v>
      </c>
      <c r="G277" s="30" t="s">
        <v>58</v>
      </c>
      <c r="H277" s="13" t="s">
        <v>47</v>
      </c>
      <c r="I277" s="40">
        <v>317678.779475858</v>
      </c>
      <c r="J277" s="40">
        <v>106350.919374366</v>
      </c>
      <c r="K277" s="40">
        <v>14760.3031688</v>
      </c>
      <c r="L277" s="41">
        <v>10851.1686219</v>
      </c>
      <c r="M277" s="40">
        <v>875290.44890094</v>
      </c>
      <c r="N277" s="40">
        <v>45307599.52526132</v>
      </c>
      <c r="O277" s="40">
        <v>0</v>
      </c>
      <c r="P277" s="40">
        <v>133117.6219548</v>
      </c>
      <c r="Q277" s="46"/>
    </row>
    <row r="278" spans="1:17" ht="15">
      <c r="A278" s="23" t="s">
        <v>599</v>
      </c>
      <c r="B278" s="23" t="s">
        <v>600</v>
      </c>
      <c r="C278" s="29" t="s">
        <v>485</v>
      </c>
      <c r="D278" s="12">
        <v>23054110.5564</v>
      </c>
      <c r="E278" s="24" t="s">
        <v>47</v>
      </c>
      <c r="F278" s="27">
        <v>3</v>
      </c>
      <c r="G278" s="30" t="s">
        <v>58</v>
      </c>
      <c r="H278" s="13" t="s">
        <v>47</v>
      </c>
      <c r="I278" s="40">
        <v>509556.0824867609</v>
      </c>
      <c r="J278" s="40">
        <v>105340.08010805</v>
      </c>
      <c r="K278" s="40">
        <v>0</v>
      </c>
      <c r="L278" s="41">
        <v>11599.057765059999</v>
      </c>
      <c r="M278" s="40">
        <v>841496.9263187698</v>
      </c>
      <c r="N278" s="40">
        <v>21586118.17881862</v>
      </c>
      <c r="O278" s="40">
        <v>0</v>
      </c>
      <c r="P278" s="40">
        <v>0</v>
      </c>
      <c r="Q278" s="46"/>
    </row>
    <row r="279" spans="1:17" ht="15">
      <c r="A279" s="23" t="s">
        <v>601</v>
      </c>
      <c r="B279" s="23" t="s">
        <v>602</v>
      </c>
      <c r="C279" s="29" t="s">
        <v>485</v>
      </c>
      <c r="D279" s="12">
        <v>4351898.45788</v>
      </c>
      <c r="E279" s="24" t="s">
        <v>47</v>
      </c>
      <c r="F279" s="27">
        <v>3</v>
      </c>
      <c r="G279" s="30" t="s">
        <v>58</v>
      </c>
      <c r="H279" s="13" t="s">
        <v>47</v>
      </c>
      <c r="I279" s="40">
        <v>70012.78101592</v>
      </c>
      <c r="J279" s="40">
        <v>36865.081245071</v>
      </c>
      <c r="K279" s="40">
        <v>0</v>
      </c>
      <c r="L279" s="41">
        <v>0</v>
      </c>
      <c r="M279" s="40">
        <v>301898.21620942</v>
      </c>
      <c r="N279" s="40">
        <v>3943122.405168225</v>
      </c>
      <c r="O279" s="40">
        <v>0</v>
      </c>
      <c r="P279" s="40">
        <v>0</v>
      </c>
      <c r="Q279" s="46"/>
    </row>
    <row r="280" spans="1:17" ht="15">
      <c r="A280" s="23" t="s">
        <v>603</v>
      </c>
      <c r="B280" s="23" t="s">
        <v>604</v>
      </c>
      <c r="C280" s="29" t="s">
        <v>485</v>
      </c>
      <c r="D280" s="12">
        <v>45996267.2098</v>
      </c>
      <c r="E280" s="24" t="s">
        <v>47</v>
      </c>
      <c r="F280" s="31">
        <v>2</v>
      </c>
      <c r="G280" s="30" t="s">
        <v>58</v>
      </c>
      <c r="H280" s="13" t="s">
        <v>47</v>
      </c>
      <c r="I280" s="40">
        <v>1064833.3344000992</v>
      </c>
      <c r="J280" s="40">
        <v>870502.1549722909</v>
      </c>
      <c r="K280" s="40">
        <v>145935.95604371998</v>
      </c>
      <c r="L280" s="41">
        <v>67334.71269621002</v>
      </c>
      <c r="M280" s="40">
        <v>3123695.4814465223</v>
      </c>
      <c r="N280" s="40">
        <v>40106541.050587475</v>
      </c>
      <c r="O280" s="40">
        <v>0</v>
      </c>
      <c r="P280" s="40">
        <v>617424.76873194</v>
      </c>
      <c r="Q280" s="46"/>
    </row>
    <row r="281" spans="1:17" ht="15">
      <c r="A281" s="23" t="s">
        <v>605</v>
      </c>
      <c r="B281" s="23" t="s">
        <v>606</v>
      </c>
      <c r="C281" s="29" t="s">
        <v>485</v>
      </c>
      <c r="D281" s="12">
        <v>122141458.727</v>
      </c>
      <c r="E281" s="24" t="s">
        <v>47</v>
      </c>
      <c r="F281" s="31">
        <v>2</v>
      </c>
      <c r="G281" s="30" t="s">
        <v>58</v>
      </c>
      <c r="H281" s="13" t="s">
        <v>47</v>
      </c>
      <c r="I281" s="40">
        <v>1274040.7151570688</v>
      </c>
      <c r="J281" s="40">
        <v>1736117.805737448</v>
      </c>
      <c r="K281" s="40">
        <v>187314.06919520002</v>
      </c>
      <c r="L281" s="41">
        <v>207078.678355146</v>
      </c>
      <c r="M281" s="40">
        <v>2307385.067417439</v>
      </c>
      <c r="N281" s="40">
        <v>115891620.46267031</v>
      </c>
      <c r="O281" s="40">
        <v>0</v>
      </c>
      <c r="P281" s="40">
        <v>537902.3688149801</v>
      </c>
      <c r="Q281" s="46"/>
    </row>
    <row r="282" spans="1:17" ht="15">
      <c r="A282" s="23" t="s">
        <v>1204</v>
      </c>
      <c r="B282" s="50" t="s">
        <v>1206</v>
      </c>
      <c r="C282" s="29" t="s">
        <v>485</v>
      </c>
      <c r="D282" s="12">
        <v>80197298.2858</v>
      </c>
      <c r="E282" s="24" t="s">
        <v>47</v>
      </c>
      <c r="F282" s="31">
        <v>2</v>
      </c>
      <c r="G282" s="30" t="s">
        <v>58</v>
      </c>
      <c r="H282" s="13" t="s">
        <v>47</v>
      </c>
      <c r="I282" s="40">
        <v>2791180.656173099</v>
      </c>
      <c r="J282" s="40">
        <v>1593422.4081863803</v>
      </c>
      <c r="K282" s="40">
        <v>508966.32163874</v>
      </c>
      <c r="L282" s="41">
        <v>255802.49162855</v>
      </c>
      <c r="M282" s="40">
        <v>11871875.669349242</v>
      </c>
      <c r="N282" s="40">
        <v>56099159.94117026</v>
      </c>
      <c r="O282" s="40">
        <v>252373.37</v>
      </c>
      <c r="P282" s="40">
        <v>6824519.9824762</v>
      </c>
      <c r="Q282" s="46"/>
    </row>
    <row r="283" spans="1:17" ht="15">
      <c r="A283" s="23" t="s">
        <v>1205</v>
      </c>
      <c r="B283" s="50" t="s">
        <v>1207</v>
      </c>
      <c r="C283" s="29" t="s">
        <v>485</v>
      </c>
      <c r="D283" s="12">
        <v>141903563.6</v>
      </c>
      <c r="E283" s="24" t="s">
        <v>47</v>
      </c>
      <c r="F283" s="31">
        <v>3</v>
      </c>
      <c r="G283" s="30" t="s">
        <v>58</v>
      </c>
      <c r="H283" s="13" t="s">
        <v>47</v>
      </c>
      <c r="I283" s="40">
        <v>1685413.52</v>
      </c>
      <c r="J283" s="40">
        <v>469233.71</v>
      </c>
      <c r="K283" s="40">
        <v>52868.19</v>
      </c>
      <c r="L283" s="41">
        <v>133773.35</v>
      </c>
      <c r="M283" s="56">
        <v>2513853.39</v>
      </c>
      <c r="N283" s="56">
        <v>136633591.79</v>
      </c>
      <c r="O283" s="57" t="s">
        <v>1208</v>
      </c>
      <c r="P283" s="56">
        <v>414828.5</v>
      </c>
      <c r="Q283" s="46"/>
    </row>
    <row r="284" spans="1:16" ht="15">
      <c r="A284" s="23" t="s">
        <v>607</v>
      </c>
      <c r="B284" s="23" t="s">
        <v>608</v>
      </c>
      <c r="C284" s="29" t="s">
        <v>609</v>
      </c>
      <c r="D284" s="12">
        <v>21937070.649</v>
      </c>
      <c r="E284" s="24" t="s">
        <v>47</v>
      </c>
      <c r="F284" s="32">
        <v>2</v>
      </c>
      <c r="G284" s="26" t="s">
        <v>51</v>
      </c>
      <c r="H284" s="13" t="s">
        <v>47</v>
      </c>
      <c r="I284" s="47">
        <v>3343816.578267894</v>
      </c>
      <c r="J284" s="47">
        <v>1428201.6917629326</v>
      </c>
      <c r="K284" s="47">
        <v>122249.22822069001</v>
      </c>
      <c r="L284" s="55">
        <v>98337.41431291001</v>
      </c>
      <c r="M284" s="47">
        <v>16759272.200501952</v>
      </c>
      <c r="N284" s="47">
        <v>185193.51483780547</v>
      </c>
      <c r="O284" s="47">
        <v>0</v>
      </c>
      <c r="P284" s="47">
        <v>0</v>
      </c>
    </row>
    <row r="285" spans="1:16" ht="15">
      <c r="A285" s="23" t="s">
        <v>610</v>
      </c>
      <c r="B285" s="23" t="s">
        <v>611</v>
      </c>
      <c r="C285" s="29" t="s">
        <v>609</v>
      </c>
      <c r="D285" s="12">
        <v>8428940.0802</v>
      </c>
      <c r="E285" s="24" t="s">
        <v>47</v>
      </c>
      <c r="F285" s="32">
        <v>3</v>
      </c>
      <c r="G285" s="26" t="s">
        <v>51</v>
      </c>
      <c r="H285" s="13" t="s">
        <v>47</v>
      </c>
      <c r="I285" s="47">
        <v>1731642.8086157395</v>
      </c>
      <c r="J285" s="47">
        <v>457381.02470709995</v>
      </c>
      <c r="K285" s="47">
        <v>146016.9500677</v>
      </c>
      <c r="L285" s="55">
        <v>58012.60578511601</v>
      </c>
      <c r="M285" s="47">
        <v>6023181.535352501</v>
      </c>
      <c r="N285" s="47">
        <v>3686.7534764055</v>
      </c>
      <c r="O285" s="47">
        <v>0</v>
      </c>
      <c r="P285" s="47">
        <v>9018.45073885</v>
      </c>
    </row>
    <row r="286" spans="1:16" ht="15">
      <c r="A286" s="23" t="s">
        <v>612</v>
      </c>
      <c r="B286" s="23" t="s">
        <v>613</v>
      </c>
      <c r="C286" s="29" t="s">
        <v>609</v>
      </c>
      <c r="D286" s="12">
        <v>25408089.3436</v>
      </c>
      <c r="E286" s="24" t="s">
        <v>47</v>
      </c>
      <c r="F286" s="32">
        <v>2</v>
      </c>
      <c r="G286" s="26" t="s">
        <v>48</v>
      </c>
      <c r="H286" s="13" t="s">
        <v>47</v>
      </c>
      <c r="I286" s="47">
        <v>4067353.122668931</v>
      </c>
      <c r="J286" s="47">
        <v>1379626.776041078</v>
      </c>
      <c r="K286" s="47">
        <v>124723.56208003999</v>
      </c>
      <c r="L286" s="55">
        <v>208257.85701056</v>
      </c>
      <c r="M286" s="47">
        <v>15646309.187203133</v>
      </c>
      <c r="N286" s="47">
        <v>3975982.360549046</v>
      </c>
      <c r="O286" s="47">
        <v>0</v>
      </c>
      <c r="P286" s="47">
        <v>5836.47569659</v>
      </c>
    </row>
    <row r="287" spans="1:16" ht="15">
      <c r="A287" s="23" t="s">
        <v>614</v>
      </c>
      <c r="B287" s="23" t="s">
        <v>615</v>
      </c>
      <c r="C287" s="29" t="s">
        <v>609</v>
      </c>
      <c r="D287" s="12">
        <v>32937842.610799998</v>
      </c>
      <c r="E287" s="24" t="s">
        <v>47</v>
      </c>
      <c r="F287" s="32">
        <v>2</v>
      </c>
      <c r="G287" s="26" t="s">
        <v>48</v>
      </c>
      <c r="H287" s="13" t="s">
        <v>47</v>
      </c>
      <c r="I287" s="47">
        <v>2318487.403751557</v>
      </c>
      <c r="J287" s="47">
        <v>820897.8416604373</v>
      </c>
      <c r="K287" s="47">
        <v>98144.32859788001</v>
      </c>
      <c r="L287" s="55">
        <v>89900.7445375</v>
      </c>
      <c r="M287" s="47">
        <v>7556405.705691152</v>
      </c>
      <c r="N287" s="47">
        <v>22054006.380817115</v>
      </c>
      <c r="O287" s="47">
        <v>0</v>
      </c>
      <c r="P287" s="47">
        <v>0</v>
      </c>
    </row>
    <row r="288" spans="1:16" ht="15">
      <c r="A288" s="23" t="s">
        <v>616</v>
      </c>
      <c r="B288" s="23" t="s">
        <v>617</v>
      </c>
      <c r="C288" s="29" t="s">
        <v>609</v>
      </c>
      <c r="D288" s="12">
        <v>25695696.059</v>
      </c>
      <c r="E288" s="24" t="s">
        <v>47</v>
      </c>
      <c r="F288" s="32">
        <v>3</v>
      </c>
      <c r="G288" s="26" t="s">
        <v>51</v>
      </c>
      <c r="H288" s="13" t="s">
        <v>47</v>
      </c>
      <c r="I288" s="47">
        <v>3606964.5110759507</v>
      </c>
      <c r="J288" s="47">
        <v>1299307.387519263</v>
      </c>
      <c r="K288" s="47">
        <v>196936.56384500998</v>
      </c>
      <c r="L288" s="55">
        <v>266837.5991349</v>
      </c>
      <c r="M288" s="47">
        <v>18937550.44462472</v>
      </c>
      <c r="N288" s="47">
        <v>1193378.5904873954</v>
      </c>
      <c r="O288" s="47">
        <v>0</v>
      </c>
      <c r="P288" s="47">
        <v>194720.94375549</v>
      </c>
    </row>
    <row r="289" spans="1:16" ht="15">
      <c r="A289" s="23" t="s">
        <v>618</v>
      </c>
      <c r="B289" s="23" t="s">
        <v>619</v>
      </c>
      <c r="C289" s="29" t="s">
        <v>609</v>
      </c>
      <c r="D289" s="12">
        <v>12073537.9172</v>
      </c>
      <c r="E289" s="24" t="s">
        <v>47</v>
      </c>
      <c r="F289" s="32">
        <v>2</v>
      </c>
      <c r="G289" s="26" t="s">
        <v>51</v>
      </c>
      <c r="H289" s="13" t="s">
        <v>47</v>
      </c>
      <c r="I289" s="47">
        <v>2575571.860817796</v>
      </c>
      <c r="J289" s="47">
        <v>1193311.4022732375</v>
      </c>
      <c r="K289" s="47">
        <v>140929.48043856001</v>
      </c>
      <c r="L289" s="55">
        <v>164317.468939853</v>
      </c>
      <c r="M289" s="47">
        <v>7642925.605019253</v>
      </c>
      <c r="N289" s="47">
        <v>307386.703944734</v>
      </c>
      <c r="O289" s="47">
        <v>0</v>
      </c>
      <c r="P289" s="47">
        <v>49095.406418959996</v>
      </c>
    </row>
    <row r="290" spans="1:16" ht="15">
      <c r="A290" s="23" t="s">
        <v>620</v>
      </c>
      <c r="B290" s="23" t="s">
        <v>621</v>
      </c>
      <c r="C290" s="29" t="s">
        <v>609</v>
      </c>
      <c r="D290" s="12">
        <v>11143206.8671</v>
      </c>
      <c r="E290" s="24" t="s">
        <v>47</v>
      </c>
      <c r="F290" s="32">
        <v>2</v>
      </c>
      <c r="G290" s="26" t="s">
        <v>48</v>
      </c>
      <c r="H290" s="13" t="s">
        <v>47</v>
      </c>
      <c r="I290" s="47">
        <v>1954700.5498142184</v>
      </c>
      <c r="J290" s="47">
        <v>404154.47208947</v>
      </c>
      <c r="K290" s="47">
        <v>0</v>
      </c>
      <c r="L290" s="55">
        <v>109004.21604280002</v>
      </c>
      <c r="M290" s="47">
        <v>6796726.371312555</v>
      </c>
      <c r="N290" s="47">
        <v>1861511.4305790605</v>
      </c>
      <c r="O290" s="47">
        <v>0</v>
      </c>
      <c r="P290" s="47">
        <v>17109.82786604</v>
      </c>
    </row>
    <row r="291" spans="1:16" ht="15">
      <c r="A291" s="23" t="s">
        <v>622</v>
      </c>
      <c r="B291" s="23" t="s">
        <v>623</v>
      </c>
      <c r="C291" s="29" t="s">
        <v>609</v>
      </c>
      <c r="D291" s="12">
        <v>19822188.072</v>
      </c>
      <c r="E291" s="24" t="s">
        <v>47</v>
      </c>
      <c r="F291" s="32">
        <v>3</v>
      </c>
      <c r="G291" s="26" t="s">
        <v>51</v>
      </c>
      <c r="H291" s="13" t="s">
        <v>47</v>
      </c>
      <c r="I291" s="47">
        <v>3876892.068473709</v>
      </c>
      <c r="J291" s="47">
        <v>1827944.9549801112</v>
      </c>
      <c r="K291" s="47">
        <v>83112.1656758123</v>
      </c>
      <c r="L291" s="55">
        <v>365921.350300889</v>
      </c>
      <c r="M291" s="47">
        <v>13445245.566086534</v>
      </c>
      <c r="N291" s="47">
        <v>214757.474745872</v>
      </c>
      <c r="O291" s="47">
        <v>0</v>
      </c>
      <c r="P291" s="47">
        <v>8314.57021847</v>
      </c>
    </row>
    <row r="292" spans="1:16" ht="15">
      <c r="A292" s="23" t="s">
        <v>624</v>
      </c>
      <c r="B292" s="23" t="s">
        <v>625</v>
      </c>
      <c r="C292" s="29" t="s">
        <v>609</v>
      </c>
      <c r="D292" s="12">
        <v>26900911.4169</v>
      </c>
      <c r="E292" s="24" t="s">
        <v>47</v>
      </c>
      <c r="F292" s="32">
        <v>3</v>
      </c>
      <c r="G292" s="26" t="s">
        <v>51</v>
      </c>
      <c r="H292" s="13" t="s">
        <v>47</v>
      </c>
      <c r="I292" s="47">
        <v>4139521.447691729</v>
      </c>
      <c r="J292" s="47">
        <v>2242490.7012129277</v>
      </c>
      <c r="K292" s="47">
        <v>284734.84809074004</v>
      </c>
      <c r="L292" s="55">
        <v>646065.3258279146</v>
      </c>
      <c r="M292" s="47">
        <v>17804509.256798714</v>
      </c>
      <c r="N292" s="47">
        <v>869252.8193045527</v>
      </c>
      <c r="O292" s="47">
        <v>0</v>
      </c>
      <c r="P292" s="47">
        <v>914337.3271446845</v>
      </c>
    </row>
    <row r="293" spans="1:16" ht="15">
      <c r="A293" s="23" t="s">
        <v>626</v>
      </c>
      <c r="B293" s="23" t="s">
        <v>627</v>
      </c>
      <c r="C293" s="29" t="s">
        <v>609</v>
      </c>
      <c r="D293" s="12">
        <v>13441106.8951</v>
      </c>
      <c r="E293" s="24" t="s">
        <v>47</v>
      </c>
      <c r="F293" s="32">
        <v>3</v>
      </c>
      <c r="G293" s="26" t="s">
        <v>51</v>
      </c>
      <c r="H293" s="13" t="s">
        <v>47</v>
      </c>
      <c r="I293" s="47">
        <v>3061546.031835811</v>
      </c>
      <c r="J293" s="47">
        <v>2127445.005128601</v>
      </c>
      <c r="K293" s="47">
        <v>255011.1298456056</v>
      </c>
      <c r="L293" s="55">
        <v>211129.64335548267</v>
      </c>
      <c r="M293" s="47">
        <v>7247465.110489638</v>
      </c>
      <c r="N293" s="47">
        <v>179948.5554517614</v>
      </c>
      <c r="O293" s="47">
        <v>0</v>
      </c>
      <c r="P293" s="47">
        <v>358561.41983851406</v>
      </c>
    </row>
    <row r="294" spans="1:16" ht="15">
      <c r="A294" s="23" t="s">
        <v>628</v>
      </c>
      <c r="B294" s="23" t="s">
        <v>629</v>
      </c>
      <c r="C294" s="29" t="s">
        <v>609</v>
      </c>
      <c r="D294" s="12">
        <v>8789124.01192</v>
      </c>
      <c r="E294" s="24" t="s">
        <v>47</v>
      </c>
      <c r="F294" s="32">
        <v>2</v>
      </c>
      <c r="G294" s="26" t="s">
        <v>48</v>
      </c>
      <c r="H294" s="13" t="s">
        <v>47</v>
      </c>
      <c r="I294" s="47">
        <v>1013277.7940748857</v>
      </c>
      <c r="J294" s="47">
        <v>267716.0071229399</v>
      </c>
      <c r="K294" s="47">
        <v>34949.06432612999</v>
      </c>
      <c r="L294" s="55">
        <v>48676.90295242999</v>
      </c>
      <c r="M294" s="47">
        <v>4137414.1614006693</v>
      </c>
      <c r="N294" s="47">
        <v>3287090.0877319835</v>
      </c>
      <c r="O294" s="47">
        <v>0</v>
      </c>
      <c r="P294" s="47">
        <v>0</v>
      </c>
    </row>
    <row r="295" spans="1:16" ht="15">
      <c r="A295" s="23" t="s">
        <v>630</v>
      </c>
      <c r="B295" s="23" t="s">
        <v>631</v>
      </c>
      <c r="C295" s="29" t="s">
        <v>609</v>
      </c>
      <c r="D295" s="12">
        <v>51321911.792500004</v>
      </c>
      <c r="E295" s="24" t="s">
        <v>79</v>
      </c>
      <c r="F295" s="32">
        <v>3</v>
      </c>
      <c r="G295" s="26" t="s">
        <v>51</v>
      </c>
      <c r="H295" s="13" t="s">
        <v>47</v>
      </c>
      <c r="I295" s="47">
        <v>9391429.230355803</v>
      </c>
      <c r="J295" s="47">
        <v>5784049.264470865</v>
      </c>
      <c r="K295" s="47">
        <v>499439.64374763</v>
      </c>
      <c r="L295" s="55">
        <v>1407709.3142653625</v>
      </c>
      <c r="M295" s="47">
        <v>32624439.189032566</v>
      </c>
      <c r="N295" s="47">
        <v>1273816.2431478687</v>
      </c>
      <c r="O295" s="47">
        <v>45076.56545427001</v>
      </c>
      <c r="P295" s="47">
        <v>295952.60254592996</v>
      </c>
    </row>
    <row r="296" spans="1:16" ht="15">
      <c r="A296" s="23" t="s">
        <v>632</v>
      </c>
      <c r="B296" s="23" t="s">
        <v>633</v>
      </c>
      <c r="C296" s="29" t="s">
        <v>609</v>
      </c>
      <c r="D296" s="12">
        <v>18091404.0404</v>
      </c>
      <c r="E296" s="24" t="s">
        <v>47</v>
      </c>
      <c r="F296" s="32">
        <v>3</v>
      </c>
      <c r="G296" s="26" t="s">
        <v>51</v>
      </c>
      <c r="H296" s="13" t="s">
        <v>47</v>
      </c>
      <c r="I296" s="47">
        <v>2893449.529994051</v>
      </c>
      <c r="J296" s="47">
        <v>1241171.324567952</v>
      </c>
      <c r="K296" s="47">
        <v>48072.292491579996</v>
      </c>
      <c r="L296" s="55">
        <v>142718.18211634</v>
      </c>
      <c r="M296" s="47">
        <v>13084736.328118097</v>
      </c>
      <c r="N296" s="47">
        <v>681256.5774089901</v>
      </c>
      <c r="O296" s="47">
        <v>0</v>
      </c>
      <c r="P296" s="47">
        <v>0</v>
      </c>
    </row>
    <row r="297" spans="1:16" ht="15">
      <c r="A297" s="23" t="s">
        <v>634</v>
      </c>
      <c r="B297" s="23" t="s">
        <v>635</v>
      </c>
      <c r="C297" s="29" t="s">
        <v>609</v>
      </c>
      <c r="D297" s="12">
        <v>19003536.4675</v>
      </c>
      <c r="E297" s="24" t="s">
        <v>47</v>
      </c>
      <c r="F297" s="32">
        <v>2</v>
      </c>
      <c r="G297" s="26" t="s">
        <v>48</v>
      </c>
      <c r="H297" s="13" t="s">
        <v>47</v>
      </c>
      <c r="I297" s="47">
        <v>1131581.0577096024</v>
      </c>
      <c r="J297" s="47">
        <v>631604.3133993605</v>
      </c>
      <c r="K297" s="47">
        <v>189887.88156920997</v>
      </c>
      <c r="L297" s="55">
        <v>516050.38399924</v>
      </c>
      <c r="M297" s="47">
        <v>6087343.126534626</v>
      </c>
      <c r="N297" s="47">
        <v>10434920.930110978</v>
      </c>
      <c r="O297" s="47">
        <v>0</v>
      </c>
      <c r="P297" s="47">
        <v>12148.30556707</v>
      </c>
    </row>
    <row r="298" spans="1:16" ht="15">
      <c r="A298" s="23" t="s">
        <v>636</v>
      </c>
      <c r="B298" s="23" t="s">
        <v>637</v>
      </c>
      <c r="C298" s="29" t="s">
        <v>609</v>
      </c>
      <c r="D298" s="12">
        <v>28254630.7511</v>
      </c>
      <c r="E298" s="24" t="s">
        <v>47</v>
      </c>
      <c r="F298" s="32">
        <v>3</v>
      </c>
      <c r="G298" s="26" t="s">
        <v>51</v>
      </c>
      <c r="H298" s="13" t="s">
        <v>47</v>
      </c>
      <c r="I298" s="47">
        <v>1805131.7767622937</v>
      </c>
      <c r="J298" s="47">
        <v>1587709.684531065</v>
      </c>
      <c r="K298" s="47">
        <v>318772.29259444</v>
      </c>
      <c r="L298" s="55">
        <v>207392.77359941</v>
      </c>
      <c r="M298" s="47">
        <v>23522545.32654778</v>
      </c>
      <c r="N298" s="47">
        <v>347639.16227225005</v>
      </c>
      <c r="O298" s="47">
        <v>0</v>
      </c>
      <c r="P298" s="47">
        <v>465440.35075244005</v>
      </c>
    </row>
    <row r="299" spans="1:16" ht="15">
      <c r="A299" s="23" t="s">
        <v>638</v>
      </c>
      <c r="B299" s="23" t="s">
        <v>639</v>
      </c>
      <c r="C299" s="29" t="s">
        <v>609</v>
      </c>
      <c r="D299" s="12">
        <v>20005174.1601</v>
      </c>
      <c r="E299" s="24" t="s">
        <v>47</v>
      </c>
      <c r="F299" s="32">
        <v>3</v>
      </c>
      <c r="G299" s="26" t="s">
        <v>51</v>
      </c>
      <c r="H299" s="13" t="s">
        <v>47</v>
      </c>
      <c r="I299" s="47">
        <v>1603217.9557626224</v>
      </c>
      <c r="J299" s="47">
        <v>1112325.5874167148</v>
      </c>
      <c r="K299" s="47">
        <v>19627.738018384</v>
      </c>
      <c r="L299" s="55">
        <v>52267.7714690875</v>
      </c>
      <c r="M299" s="47">
        <v>16940796.39558901</v>
      </c>
      <c r="N299" s="47">
        <v>0</v>
      </c>
      <c r="O299" s="47">
        <v>0</v>
      </c>
      <c r="P299" s="47">
        <v>276938.72442940046</v>
      </c>
    </row>
    <row r="300" spans="1:16" ht="15">
      <c r="A300" s="23" t="s">
        <v>640</v>
      </c>
      <c r="B300" s="23" t="s">
        <v>641</v>
      </c>
      <c r="C300" s="29" t="s">
        <v>609</v>
      </c>
      <c r="D300" s="12">
        <v>17873750.9305</v>
      </c>
      <c r="E300" s="24" t="s">
        <v>47</v>
      </c>
      <c r="F300" s="32">
        <v>3</v>
      </c>
      <c r="G300" s="26" t="s">
        <v>51</v>
      </c>
      <c r="H300" s="13" t="s">
        <v>47</v>
      </c>
      <c r="I300" s="47">
        <v>1781862.5513362058</v>
      </c>
      <c r="J300" s="47">
        <v>881125.533959871</v>
      </c>
      <c r="K300" s="47">
        <v>207790.38914481</v>
      </c>
      <c r="L300" s="55">
        <v>52384.839491189996</v>
      </c>
      <c r="M300" s="47">
        <v>10688295.612723825</v>
      </c>
      <c r="N300" s="47">
        <v>4036645.204339348</v>
      </c>
      <c r="O300" s="47">
        <v>0</v>
      </c>
      <c r="P300" s="47">
        <v>225646.78473061</v>
      </c>
    </row>
    <row r="301" spans="1:16" ht="15">
      <c r="A301" s="23" t="s">
        <v>642</v>
      </c>
      <c r="B301" s="23" t="s">
        <v>643</v>
      </c>
      <c r="C301" s="29" t="s">
        <v>609</v>
      </c>
      <c r="D301" s="12">
        <v>28800438.775</v>
      </c>
      <c r="E301" s="24" t="s">
        <v>47</v>
      </c>
      <c r="F301" s="32">
        <v>2</v>
      </c>
      <c r="G301" s="26" t="s">
        <v>48</v>
      </c>
      <c r="H301" s="13" t="s">
        <v>47</v>
      </c>
      <c r="I301" s="47">
        <v>1123156.4758088181</v>
      </c>
      <c r="J301" s="47">
        <v>507039.28177817445</v>
      </c>
      <c r="K301" s="47">
        <v>41140.702488213996</v>
      </c>
      <c r="L301" s="55">
        <v>86613.29995266002</v>
      </c>
      <c r="M301" s="47">
        <v>7789734.051686035</v>
      </c>
      <c r="N301" s="47">
        <v>19249181.72358734</v>
      </c>
      <c r="O301" s="47">
        <v>0</v>
      </c>
      <c r="P301" s="47">
        <v>3572.774132848</v>
      </c>
    </row>
    <row r="302" spans="1:16" ht="15">
      <c r="A302" s="23" t="s">
        <v>644</v>
      </c>
      <c r="B302" s="23" t="s">
        <v>645</v>
      </c>
      <c r="C302" s="29" t="s">
        <v>609</v>
      </c>
      <c r="D302" s="12">
        <v>21717934.819</v>
      </c>
      <c r="E302" s="24" t="s">
        <v>47</v>
      </c>
      <c r="F302" s="32">
        <v>2</v>
      </c>
      <c r="G302" s="26" t="s">
        <v>51</v>
      </c>
      <c r="H302" s="13" t="s">
        <v>47</v>
      </c>
      <c r="I302" s="47">
        <v>2675877.9971442483</v>
      </c>
      <c r="J302" s="47">
        <v>1158831.3876284363</v>
      </c>
      <c r="K302" s="47">
        <v>106031.072641802</v>
      </c>
      <c r="L302" s="55">
        <v>162253.430660871</v>
      </c>
      <c r="M302" s="47">
        <v>17460440.87995484</v>
      </c>
      <c r="N302" s="47">
        <v>154500.07756985002</v>
      </c>
      <c r="O302" s="47">
        <v>0</v>
      </c>
      <c r="P302" s="47">
        <v>0</v>
      </c>
    </row>
    <row r="303" spans="1:16" ht="15">
      <c r="A303" s="23" t="s">
        <v>646</v>
      </c>
      <c r="B303" s="23" t="s">
        <v>647</v>
      </c>
      <c r="C303" s="29" t="s">
        <v>609</v>
      </c>
      <c r="D303" s="12">
        <v>13604195.427599998</v>
      </c>
      <c r="E303" s="24" t="s">
        <v>47</v>
      </c>
      <c r="F303" s="32">
        <v>2</v>
      </c>
      <c r="G303" s="26" t="s">
        <v>48</v>
      </c>
      <c r="H303" s="13" t="s">
        <v>47</v>
      </c>
      <c r="I303" s="47">
        <v>2135942.5499112196</v>
      </c>
      <c r="J303" s="47">
        <v>1047330.3348879125</v>
      </c>
      <c r="K303" s="47">
        <v>96117.03942784111</v>
      </c>
      <c r="L303" s="55">
        <v>98379.48489703999</v>
      </c>
      <c r="M303" s="47">
        <v>9815430.08254851</v>
      </c>
      <c r="N303" s="47">
        <v>256152.80864287668</v>
      </c>
      <c r="O303" s="47">
        <v>0</v>
      </c>
      <c r="P303" s="47">
        <v>154843.13122885</v>
      </c>
    </row>
    <row r="304" spans="1:16" ht="15">
      <c r="A304" s="23" t="s">
        <v>648</v>
      </c>
      <c r="B304" s="23" t="s">
        <v>649</v>
      </c>
      <c r="C304" s="29" t="s">
        <v>609</v>
      </c>
      <c r="D304" s="12">
        <v>36361417.4614</v>
      </c>
      <c r="E304" s="24" t="s">
        <v>79</v>
      </c>
      <c r="F304" s="32">
        <v>2</v>
      </c>
      <c r="G304" s="26" t="s">
        <v>48</v>
      </c>
      <c r="H304" s="13" t="s">
        <v>47</v>
      </c>
      <c r="I304" s="47">
        <v>7564858.920375027</v>
      </c>
      <c r="J304" s="47">
        <v>3199769.9352467246</v>
      </c>
      <c r="K304" s="47">
        <v>144470.92540918</v>
      </c>
      <c r="L304" s="55">
        <v>621084.896424169</v>
      </c>
      <c r="M304" s="47">
        <v>20747588.792062473</v>
      </c>
      <c r="N304" s="47">
        <v>3959326.3597590225</v>
      </c>
      <c r="O304" s="47">
        <v>0</v>
      </c>
      <c r="P304" s="47">
        <v>124317.62341291002</v>
      </c>
    </row>
    <row r="305" spans="1:16" ht="15">
      <c r="A305" s="23" t="s">
        <v>650</v>
      </c>
      <c r="B305" s="23" t="s">
        <v>651</v>
      </c>
      <c r="C305" s="29" t="s">
        <v>609</v>
      </c>
      <c r="D305" s="12">
        <v>26248081.707599998</v>
      </c>
      <c r="E305" s="24" t="s">
        <v>47</v>
      </c>
      <c r="F305" s="32">
        <v>2</v>
      </c>
      <c r="G305" s="26" t="s">
        <v>51</v>
      </c>
      <c r="H305" s="13" t="s">
        <v>47</v>
      </c>
      <c r="I305" s="47">
        <v>3001519.1721834145</v>
      </c>
      <c r="J305" s="47">
        <v>1527807.7206929044</v>
      </c>
      <c r="K305" s="47">
        <v>235133.98967543</v>
      </c>
      <c r="L305" s="55">
        <v>364250.7476062</v>
      </c>
      <c r="M305" s="47">
        <v>16979216.452151194</v>
      </c>
      <c r="N305" s="47">
        <v>4025502.1476969207</v>
      </c>
      <c r="O305" s="47">
        <v>0</v>
      </c>
      <c r="P305" s="47">
        <v>114651.56402382</v>
      </c>
    </row>
    <row r="306" spans="1:16" ht="15">
      <c r="A306" s="23" t="s">
        <v>652</v>
      </c>
      <c r="B306" s="23" t="s">
        <v>653</v>
      </c>
      <c r="C306" s="29" t="s">
        <v>609</v>
      </c>
      <c r="D306" s="12">
        <v>12381730.2039</v>
      </c>
      <c r="E306" s="24" t="s">
        <v>47</v>
      </c>
      <c r="F306" s="32">
        <v>2</v>
      </c>
      <c r="G306" s="26" t="s">
        <v>48</v>
      </c>
      <c r="H306" s="13" t="s">
        <v>47</v>
      </c>
      <c r="I306" s="47">
        <v>1659874.5422483566</v>
      </c>
      <c r="J306" s="47">
        <v>1082736.1463548099</v>
      </c>
      <c r="K306" s="47">
        <v>90375.92265044001</v>
      </c>
      <c r="L306" s="55">
        <v>81053.55293408</v>
      </c>
      <c r="M306" s="47">
        <v>4897494.708964582</v>
      </c>
      <c r="N306" s="47">
        <v>4528872.225771893</v>
      </c>
      <c r="O306" s="47">
        <v>0</v>
      </c>
      <c r="P306" s="47">
        <v>41323.10898191</v>
      </c>
    </row>
    <row r="307" spans="1:16" ht="15">
      <c r="A307" s="23" t="s">
        <v>654</v>
      </c>
      <c r="B307" s="23" t="s">
        <v>655</v>
      </c>
      <c r="C307" s="29" t="s">
        <v>609</v>
      </c>
      <c r="D307" s="12">
        <v>18040772.7399</v>
      </c>
      <c r="E307" s="24" t="s">
        <v>47</v>
      </c>
      <c r="F307" s="32">
        <v>2</v>
      </c>
      <c r="G307" s="26" t="s">
        <v>48</v>
      </c>
      <c r="H307" s="13" t="s">
        <v>47</v>
      </c>
      <c r="I307" s="47">
        <v>1675474.8851904431</v>
      </c>
      <c r="J307" s="47">
        <v>514611.79958881997</v>
      </c>
      <c r="K307" s="47">
        <v>101524.4912911</v>
      </c>
      <c r="L307" s="55">
        <v>127492.31876302</v>
      </c>
      <c r="M307" s="47">
        <v>5984713.788208737</v>
      </c>
      <c r="N307" s="47">
        <v>9636955.438709157</v>
      </c>
      <c r="O307" s="47">
        <v>0</v>
      </c>
      <c r="P307" s="47">
        <v>0</v>
      </c>
    </row>
    <row r="308" spans="1:16" ht="15">
      <c r="A308" s="23" t="s">
        <v>656</v>
      </c>
      <c r="B308" s="23" t="s">
        <v>657</v>
      </c>
      <c r="C308" s="29" t="s">
        <v>609</v>
      </c>
      <c r="D308" s="12">
        <v>26426225.7026</v>
      </c>
      <c r="E308" s="24" t="s">
        <v>47</v>
      </c>
      <c r="F308" s="32">
        <v>2</v>
      </c>
      <c r="G308" s="26" t="s">
        <v>48</v>
      </c>
      <c r="H308" s="13" t="s">
        <v>47</v>
      </c>
      <c r="I308" s="47">
        <v>2371457.211288178</v>
      </c>
      <c r="J308" s="47">
        <v>935883.2192705605</v>
      </c>
      <c r="K308" s="47">
        <v>236704.25669962</v>
      </c>
      <c r="L308" s="55">
        <v>65871.50023440999</v>
      </c>
      <c r="M308" s="47">
        <v>11118730.628533611</v>
      </c>
      <c r="N308" s="47">
        <v>11148333.160374258</v>
      </c>
      <c r="O308" s="47">
        <v>0</v>
      </c>
      <c r="P308" s="47">
        <v>549245.731696029</v>
      </c>
    </row>
    <row r="309" spans="1:16" ht="15">
      <c r="A309" s="23" t="s">
        <v>658</v>
      </c>
      <c r="B309" s="23" t="s">
        <v>659</v>
      </c>
      <c r="C309" s="29" t="s">
        <v>609</v>
      </c>
      <c r="D309" s="12">
        <v>28256616.193099998</v>
      </c>
      <c r="E309" s="24" t="s">
        <v>47</v>
      </c>
      <c r="F309" s="32">
        <v>2</v>
      </c>
      <c r="G309" s="26" t="s">
        <v>48</v>
      </c>
      <c r="H309" s="13" t="s">
        <v>47</v>
      </c>
      <c r="I309" s="47">
        <v>3206255.197695185</v>
      </c>
      <c r="J309" s="47">
        <v>1312755.0789736318</v>
      </c>
      <c r="K309" s="47">
        <v>171843.81822939002</v>
      </c>
      <c r="L309" s="55">
        <v>95972.57788433091</v>
      </c>
      <c r="M309" s="47">
        <v>16805165.270118378</v>
      </c>
      <c r="N309" s="47">
        <v>6635601.312180367</v>
      </c>
      <c r="O309" s="47">
        <v>0</v>
      </c>
      <c r="P309" s="47">
        <v>29022.945596571</v>
      </c>
    </row>
    <row r="310" spans="1:16" ht="15">
      <c r="A310" s="23" t="s">
        <v>660</v>
      </c>
      <c r="B310" s="23" t="s">
        <v>661</v>
      </c>
      <c r="C310" s="29" t="s">
        <v>609</v>
      </c>
      <c r="D310" s="12">
        <v>24206958.4041</v>
      </c>
      <c r="E310" s="24" t="s">
        <v>47</v>
      </c>
      <c r="F310" s="32">
        <v>2</v>
      </c>
      <c r="G310" s="26" t="s">
        <v>48</v>
      </c>
      <c r="H310" s="13" t="s">
        <v>47</v>
      </c>
      <c r="I310" s="47">
        <v>1399771.9727480647</v>
      </c>
      <c r="J310" s="47">
        <v>668581.5548134648</v>
      </c>
      <c r="K310" s="47">
        <v>77035.69702245</v>
      </c>
      <c r="L310" s="55">
        <v>52301.869668650004</v>
      </c>
      <c r="M310" s="47">
        <v>5052252.004836686</v>
      </c>
      <c r="N310" s="47">
        <v>16921234.54607966</v>
      </c>
      <c r="O310" s="47">
        <v>0</v>
      </c>
      <c r="P310" s="47">
        <v>35780.2629784</v>
      </c>
    </row>
    <row r="311" spans="1:16" ht="15">
      <c r="A311" s="23" t="s">
        <v>662</v>
      </c>
      <c r="B311" s="23" t="s">
        <v>663</v>
      </c>
      <c r="C311" s="29" t="s">
        <v>609</v>
      </c>
      <c r="D311" s="12">
        <v>35613325.7225</v>
      </c>
      <c r="E311" s="24" t="s">
        <v>47</v>
      </c>
      <c r="F311" s="32">
        <v>3</v>
      </c>
      <c r="G311" s="26" t="s">
        <v>51</v>
      </c>
      <c r="H311" s="13" t="s">
        <v>47</v>
      </c>
      <c r="I311" s="47">
        <v>3188380.958157543</v>
      </c>
      <c r="J311" s="47">
        <v>1331082.1009074277</v>
      </c>
      <c r="K311" s="47">
        <v>32127.505803668002</v>
      </c>
      <c r="L311" s="55">
        <v>47990.600438399866</v>
      </c>
      <c r="M311" s="47">
        <v>30655672.98206278</v>
      </c>
      <c r="N311" s="47">
        <v>65170.262825981</v>
      </c>
      <c r="O311" s="47">
        <v>0</v>
      </c>
      <c r="P311" s="47">
        <v>292901.323135618</v>
      </c>
    </row>
    <row r="312" spans="1:16" ht="15">
      <c r="A312" s="23" t="s">
        <v>664</v>
      </c>
      <c r="B312" s="23" t="s">
        <v>665</v>
      </c>
      <c r="C312" s="29" t="s">
        <v>609</v>
      </c>
      <c r="D312" s="12">
        <v>14642785.438399998</v>
      </c>
      <c r="E312" s="24" t="s">
        <v>47</v>
      </c>
      <c r="F312" s="32">
        <v>2</v>
      </c>
      <c r="G312" s="26" t="s">
        <v>48</v>
      </c>
      <c r="H312" s="13" t="s">
        <v>47</v>
      </c>
      <c r="I312" s="47">
        <v>2370246.796788514</v>
      </c>
      <c r="J312" s="47">
        <v>873245.8810781935</v>
      </c>
      <c r="K312" s="47">
        <v>128140.61139312</v>
      </c>
      <c r="L312" s="55">
        <v>146302.65856555</v>
      </c>
      <c r="M312" s="47">
        <v>9259283.627325803</v>
      </c>
      <c r="N312" s="47">
        <v>1841668.543056245</v>
      </c>
      <c r="O312" s="47">
        <v>0</v>
      </c>
      <c r="P312" s="47">
        <v>23897.32046164</v>
      </c>
    </row>
    <row r="313" spans="1:16" ht="15">
      <c r="A313" s="23" t="s">
        <v>666</v>
      </c>
      <c r="B313" s="23" t="s">
        <v>667</v>
      </c>
      <c r="C313" s="29" t="s">
        <v>609</v>
      </c>
      <c r="D313" s="12">
        <v>42940653.929900005</v>
      </c>
      <c r="E313" s="24" t="s">
        <v>47</v>
      </c>
      <c r="F313" s="32">
        <v>2</v>
      </c>
      <c r="G313" s="26" t="s">
        <v>48</v>
      </c>
      <c r="H313" s="13" t="s">
        <v>47</v>
      </c>
      <c r="I313" s="47">
        <v>1427338.1474549295</v>
      </c>
      <c r="J313" s="47">
        <v>357968.29316063</v>
      </c>
      <c r="K313" s="47">
        <v>67256.49511369</v>
      </c>
      <c r="L313" s="55">
        <v>32070.18829195</v>
      </c>
      <c r="M313" s="47">
        <v>6138102.925923055</v>
      </c>
      <c r="N313" s="47">
        <v>34904195.71343524</v>
      </c>
      <c r="O313" s="47">
        <v>0</v>
      </c>
      <c r="P313" s="47">
        <v>13722.1379186</v>
      </c>
    </row>
    <row r="314" spans="1:16" ht="15">
      <c r="A314" s="23" t="s">
        <v>668</v>
      </c>
      <c r="B314" s="23" t="s">
        <v>669</v>
      </c>
      <c r="C314" s="29" t="s">
        <v>609</v>
      </c>
      <c r="D314" s="12">
        <v>28723818.2313</v>
      </c>
      <c r="E314" s="24" t="s">
        <v>47</v>
      </c>
      <c r="F314" s="32">
        <v>2</v>
      </c>
      <c r="G314" s="26" t="s">
        <v>51</v>
      </c>
      <c r="H314" s="13" t="s">
        <v>47</v>
      </c>
      <c r="I314" s="47">
        <v>3316852.0216642185</v>
      </c>
      <c r="J314" s="47">
        <v>1931228.5822164046</v>
      </c>
      <c r="K314" s="47">
        <v>250310.75848251</v>
      </c>
      <c r="L314" s="55">
        <v>291057.76135703</v>
      </c>
      <c r="M314" s="47">
        <v>22412917.473039016</v>
      </c>
      <c r="N314" s="47">
        <v>362816.598626445</v>
      </c>
      <c r="O314" s="47">
        <v>0</v>
      </c>
      <c r="P314" s="47">
        <v>158635.22735991998</v>
      </c>
    </row>
    <row r="315" spans="1:16" ht="15">
      <c r="A315" s="23" t="s">
        <v>670</v>
      </c>
      <c r="B315" s="23" t="s">
        <v>671</v>
      </c>
      <c r="C315" s="29" t="s">
        <v>609</v>
      </c>
      <c r="D315" s="12">
        <v>20092481.2422</v>
      </c>
      <c r="E315" s="24" t="s">
        <v>47</v>
      </c>
      <c r="F315" s="32">
        <v>3</v>
      </c>
      <c r="G315" s="26" t="s">
        <v>48</v>
      </c>
      <c r="H315" s="13" t="s">
        <v>47</v>
      </c>
      <c r="I315" s="47">
        <v>2183438.53604757</v>
      </c>
      <c r="J315" s="47">
        <v>1657526.46545939</v>
      </c>
      <c r="K315" s="47">
        <v>385836.25373242</v>
      </c>
      <c r="L315" s="55">
        <v>147357.736949152</v>
      </c>
      <c r="M315" s="47">
        <v>10444351.414997907</v>
      </c>
      <c r="N315" s="47">
        <v>5197496.198846251</v>
      </c>
      <c r="O315" s="47">
        <v>0</v>
      </c>
      <c r="P315" s="47">
        <v>76474.60466557</v>
      </c>
    </row>
    <row r="316" spans="1:16" ht="15">
      <c r="A316" s="23" t="s">
        <v>672</v>
      </c>
      <c r="B316" s="23" t="s">
        <v>673</v>
      </c>
      <c r="C316" s="29" t="s">
        <v>609</v>
      </c>
      <c r="D316" s="12">
        <v>24310848.4745</v>
      </c>
      <c r="E316" s="24" t="s">
        <v>47</v>
      </c>
      <c r="F316" s="32">
        <v>2</v>
      </c>
      <c r="G316" s="26" t="s">
        <v>51</v>
      </c>
      <c r="H316" s="13" t="s">
        <v>47</v>
      </c>
      <c r="I316" s="47">
        <v>3141036.279357679</v>
      </c>
      <c r="J316" s="47">
        <v>1464171.5238200983</v>
      </c>
      <c r="K316" s="47">
        <v>153561.12049341068</v>
      </c>
      <c r="L316" s="55">
        <v>563995.8598813739</v>
      </c>
      <c r="M316" s="47">
        <v>18735444.472324222</v>
      </c>
      <c r="N316" s="47">
        <v>201909.46631327</v>
      </c>
      <c r="O316" s="47">
        <v>0</v>
      </c>
      <c r="P316" s="47">
        <v>50729.759732</v>
      </c>
    </row>
    <row r="317" spans="1:16" ht="15">
      <c r="A317" s="23" t="s">
        <v>674</v>
      </c>
      <c r="B317" s="23" t="s">
        <v>675</v>
      </c>
      <c r="C317" s="29" t="s">
        <v>609</v>
      </c>
      <c r="D317" s="12">
        <v>27091755.9357</v>
      </c>
      <c r="E317" s="24" t="s">
        <v>47</v>
      </c>
      <c r="F317" s="32">
        <v>3</v>
      </c>
      <c r="G317" s="26" t="s">
        <v>51</v>
      </c>
      <c r="H317" s="13" t="s">
        <v>47</v>
      </c>
      <c r="I317" s="47">
        <v>1962539.9628903545</v>
      </c>
      <c r="J317" s="47">
        <v>1256552.17136058</v>
      </c>
      <c r="K317" s="47">
        <v>35746.19559165</v>
      </c>
      <c r="L317" s="55">
        <v>79101.3972164</v>
      </c>
      <c r="M317" s="47">
        <v>23181748.870283186</v>
      </c>
      <c r="N317" s="47">
        <v>274608.72655642</v>
      </c>
      <c r="O317" s="47">
        <v>7536.077024759999</v>
      </c>
      <c r="P317" s="47">
        <v>293922.18985758995</v>
      </c>
    </row>
    <row r="318" spans="1:16" ht="15">
      <c r="A318" s="23" t="s">
        <v>676</v>
      </c>
      <c r="B318" s="23" t="s">
        <v>677</v>
      </c>
      <c r="C318" s="29" t="s">
        <v>609</v>
      </c>
      <c r="D318" s="12">
        <v>26373491.8306</v>
      </c>
      <c r="E318" s="24" t="s">
        <v>47</v>
      </c>
      <c r="F318" s="32">
        <v>3</v>
      </c>
      <c r="G318" s="26" t="s">
        <v>51</v>
      </c>
      <c r="H318" s="13" t="s">
        <v>47</v>
      </c>
      <c r="I318" s="47">
        <v>3365968.2669767393</v>
      </c>
      <c r="J318" s="47">
        <v>3977658.394599422</v>
      </c>
      <c r="K318" s="47">
        <v>541092.784544411</v>
      </c>
      <c r="L318" s="55">
        <v>241464.260902613</v>
      </c>
      <c r="M318" s="47">
        <v>17561845.19306902</v>
      </c>
      <c r="N318" s="47">
        <v>256830.19391188602</v>
      </c>
      <c r="O318" s="47">
        <v>5001.34240312</v>
      </c>
      <c r="P318" s="47">
        <v>423631.55365976</v>
      </c>
    </row>
    <row r="319" spans="1:16" ht="15">
      <c r="A319" s="23" t="s">
        <v>678</v>
      </c>
      <c r="B319" s="23" t="s">
        <v>679</v>
      </c>
      <c r="C319" s="29" t="s">
        <v>609</v>
      </c>
      <c r="D319" s="12">
        <v>23167872.608599998</v>
      </c>
      <c r="E319" s="24" t="s">
        <v>47</v>
      </c>
      <c r="F319" s="32">
        <v>2</v>
      </c>
      <c r="G319" s="26" t="s">
        <v>51</v>
      </c>
      <c r="H319" s="13" t="s">
        <v>47</v>
      </c>
      <c r="I319" s="47">
        <v>3649462.0137002096</v>
      </c>
      <c r="J319" s="47">
        <v>1530733.1365827383</v>
      </c>
      <c r="K319" s="47">
        <v>194240.27308309</v>
      </c>
      <c r="L319" s="55">
        <v>153577.12904643998</v>
      </c>
      <c r="M319" s="47">
        <v>17086868.04718761</v>
      </c>
      <c r="N319" s="47">
        <v>552991.3451780501</v>
      </c>
      <c r="O319" s="47">
        <v>0</v>
      </c>
      <c r="P319" s="47">
        <v>0</v>
      </c>
    </row>
    <row r="320" spans="1:16" ht="15">
      <c r="A320" s="23" t="s">
        <v>680</v>
      </c>
      <c r="B320" s="23" t="s">
        <v>681</v>
      </c>
      <c r="C320" s="29" t="s">
        <v>609</v>
      </c>
      <c r="D320" s="12">
        <v>26982634.345799997</v>
      </c>
      <c r="E320" s="24" t="s">
        <v>47</v>
      </c>
      <c r="F320" s="32">
        <v>3</v>
      </c>
      <c r="G320" s="26" t="s">
        <v>51</v>
      </c>
      <c r="H320" s="13" t="s">
        <v>47</v>
      </c>
      <c r="I320" s="47">
        <v>2707705.668024499</v>
      </c>
      <c r="J320" s="47">
        <v>1475299.4996119766</v>
      </c>
      <c r="K320" s="47">
        <v>46459.7198493</v>
      </c>
      <c r="L320" s="55">
        <v>108138.41096683002</v>
      </c>
      <c r="M320" s="47">
        <v>22196126.29361163</v>
      </c>
      <c r="N320" s="47">
        <v>353705.90622307</v>
      </c>
      <c r="O320" s="47">
        <v>32576.479592109998</v>
      </c>
      <c r="P320" s="47">
        <v>62622.181902000004</v>
      </c>
    </row>
    <row r="321" spans="1:16" ht="15">
      <c r="A321" s="23" t="s">
        <v>682</v>
      </c>
      <c r="B321" s="23" t="s">
        <v>683</v>
      </c>
      <c r="C321" s="29" t="s">
        <v>609</v>
      </c>
      <c r="D321" s="12">
        <v>27859216.6296</v>
      </c>
      <c r="E321" s="24" t="s">
        <v>47</v>
      </c>
      <c r="F321" s="32">
        <v>3</v>
      </c>
      <c r="G321" s="26" t="s">
        <v>51</v>
      </c>
      <c r="H321" s="13" t="s">
        <v>47</v>
      </c>
      <c r="I321" s="47">
        <v>3839414.1168923066</v>
      </c>
      <c r="J321" s="47">
        <v>1723883.8051727444</v>
      </c>
      <c r="K321" s="47">
        <v>53312.6999760135</v>
      </c>
      <c r="L321" s="55">
        <v>148607.70470628398</v>
      </c>
      <c r="M321" s="47">
        <v>21710119.096221108</v>
      </c>
      <c r="N321" s="47">
        <v>258794.60574522102</v>
      </c>
      <c r="O321" s="47">
        <v>0</v>
      </c>
      <c r="P321" s="47">
        <v>125084.62114717999</v>
      </c>
    </row>
    <row r="322" spans="1:16" ht="15">
      <c r="A322" s="23" t="s">
        <v>684</v>
      </c>
      <c r="B322" s="23" t="s">
        <v>685</v>
      </c>
      <c r="C322" s="29" t="s">
        <v>609</v>
      </c>
      <c r="D322" s="12">
        <v>26015889.6169</v>
      </c>
      <c r="E322" s="24" t="s">
        <v>47</v>
      </c>
      <c r="F322" s="32">
        <v>2</v>
      </c>
      <c r="G322" s="26" t="s">
        <v>48</v>
      </c>
      <c r="H322" s="13" t="s">
        <v>47</v>
      </c>
      <c r="I322" s="47">
        <v>2498566.3258493454</v>
      </c>
      <c r="J322" s="47">
        <v>870284.0435796669</v>
      </c>
      <c r="K322" s="47">
        <v>62977.50778778799</v>
      </c>
      <c r="L322" s="55">
        <v>67987.17755598</v>
      </c>
      <c r="M322" s="47">
        <v>14222491.848252906</v>
      </c>
      <c r="N322" s="47">
        <v>8293582.75247608</v>
      </c>
      <c r="O322" s="47">
        <v>0</v>
      </c>
      <c r="P322" s="47">
        <v>0</v>
      </c>
    </row>
    <row r="323" spans="1:16" ht="15">
      <c r="A323" s="23" t="s">
        <v>686</v>
      </c>
      <c r="B323" s="23" t="s">
        <v>687</v>
      </c>
      <c r="C323" s="29" t="s">
        <v>609</v>
      </c>
      <c r="D323" s="12">
        <v>28865540.141299997</v>
      </c>
      <c r="E323" s="24" t="s">
        <v>47</v>
      </c>
      <c r="F323" s="32">
        <v>3</v>
      </c>
      <c r="G323" s="26" t="s">
        <v>51</v>
      </c>
      <c r="H323" s="13" t="s">
        <v>47</v>
      </c>
      <c r="I323" s="47">
        <v>3585834.7928771507</v>
      </c>
      <c r="J323" s="47">
        <v>1368019.9904830474</v>
      </c>
      <c r="K323" s="47">
        <v>194728.73294915998</v>
      </c>
      <c r="L323" s="55">
        <v>769451.7426655082</v>
      </c>
      <c r="M323" s="47">
        <v>19456337.201696165</v>
      </c>
      <c r="N323" s="47">
        <v>3402518.0037055057</v>
      </c>
      <c r="O323" s="47">
        <v>0</v>
      </c>
      <c r="P323" s="47">
        <v>88649.6843075</v>
      </c>
    </row>
    <row r="324" spans="1:16" ht="15">
      <c r="A324" s="23" t="s">
        <v>688</v>
      </c>
      <c r="B324" s="23" t="s">
        <v>689</v>
      </c>
      <c r="C324" s="29" t="s">
        <v>609</v>
      </c>
      <c r="D324" s="12">
        <v>15178494.7277</v>
      </c>
      <c r="E324" s="24" t="s">
        <v>47</v>
      </c>
      <c r="F324" s="32">
        <v>3</v>
      </c>
      <c r="G324" s="26" t="s">
        <v>51</v>
      </c>
      <c r="H324" s="13" t="s">
        <v>47</v>
      </c>
      <c r="I324" s="47">
        <v>1447804.000297008</v>
      </c>
      <c r="J324" s="47">
        <v>671346.287861214</v>
      </c>
      <c r="K324" s="47">
        <v>142198.59079108998</v>
      </c>
      <c r="L324" s="55">
        <v>92949.11506713</v>
      </c>
      <c r="M324" s="47">
        <v>12228838.986824114</v>
      </c>
      <c r="N324" s="47">
        <v>234427.43083557178</v>
      </c>
      <c r="O324" s="47">
        <v>0</v>
      </c>
      <c r="P324" s="47">
        <v>360929.66060124</v>
      </c>
    </row>
    <row r="325" spans="1:16" ht="15">
      <c r="A325" s="23" t="s">
        <v>690</v>
      </c>
      <c r="B325" s="23" t="s">
        <v>691</v>
      </c>
      <c r="C325" s="29" t="s">
        <v>609</v>
      </c>
      <c r="D325" s="12">
        <v>30900372.621400002</v>
      </c>
      <c r="E325" s="24" t="s">
        <v>47</v>
      </c>
      <c r="F325" s="32">
        <v>2</v>
      </c>
      <c r="G325" s="26" t="s">
        <v>48</v>
      </c>
      <c r="H325" s="13" t="s">
        <v>47</v>
      </c>
      <c r="I325" s="47">
        <v>1090474.7852382797</v>
      </c>
      <c r="J325" s="47">
        <v>341281.50712406996</v>
      </c>
      <c r="K325" s="47">
        <v>16076.35078812</v>
      </c>
      <c r="L325" s="55">
        <v>3503.7535876499996</v>
      </c>
      <c r="M325" s="47">
        <v>6326621.999711988</v>
      </c>
      <c r="N325" s="47">
        <v>23122414.04232553</v>
      </c>
      <c r="O325" s="47">
        <v>0</v>
      </c>
      <c r="P325" s="47">
        <v>0</v>
      </c>
    </row>
    <row r="326" spans="1:16" ht="15">
      <c r="A326" s="23" t="s">
        <v>692</v>
      </c>
      <c r="B326" s="23" t="s">
        <v>693</v>
      </c>
      <c r="C326" s="29" t="s">
        <v>609</v>
      </c>
      <c r="D326" s="12">
        <v>46171962.6957</v>
      </c>
      <c r="E326" s="24" t="s">
        <v>79</v>
      </c>
      <c r="F326" s="32">
        <v>3</v>
      </c>
      <c r="G326" s="26" t="s">
        <v>51</v>
      </c>
      <c r="H326" s="13" t="s">
        <v>47</v>
      </c>
      <c r="I326" s="47">
        <v>8128726.934889858</v>
      </c>
      <c r="J326" s="47">
        <v>3610914.9524033065</v>
      </c>
      <c r="K326" s="47">
        <v>345432.59379079</v>
      </c>
      <c r="L326" s="55">
        <v>2733207.897112801</v>
      </c>
      <c r="M326" s="47">
        <v>30693845.00032057</v>
      </c>
      <c r="N326" s="47">
        <v>393925.89273436903</v>
      </c>
      <c r="O326" s="47">
        <v>0</v>
      </c>
      <c r="P326" s="47">
        <v>265911.07928135595</v>
      </c>
    </row>
    <row r="327" spans="1:16" ht="15">
      <c r="A327" s="23" t="s">
        <v>694</v>
      </c>
      <c r="B327" s="23" t="s">
        <v>695</v>
      </c>
      <c r="C327" s="29" t="s">
        <v>609</v>
      </c>
      <c r="D327" s="12">
        <v>25452571.693800002</v>
      </c>
      <c r="E327" s="24" t="s">
        <v>47</v>
      </c>
      <c r="F327" s="32">
        <v>3</v>
      </c>
      <c r="G327" s="26" t="s">
        <v>51</v>
      </c>
      <c r="H327" s="13" t="s">
        <v>47</v>
      </c>
      <c r="I327" s="47">
        <v>2008690.9318990794</v>
      </c>
      <c r="J327" s="47">
        <v>1404957.3243509757</v>
      </c>
      <c r="K327" s="47">
        <v>213138.09518128997</v>
      </c>
      <c r="L327" s="55">
        <v>187235.23969473</v>
      </c>
      <c r="M327" s="47">
        <v>21387492.144117437</v>
      </c>
      <c r="N327" s="47">
        <v>0</v>
      </c>
      <c r="O327" s="47">
        <v>0</v>
      </c>
      <c r="P327" s="47">
        <v>251058.48130749987</v>
      </c>
    </row>
    <row r="328" spans="1:16" ht="15">
      <c r="A328" s="23" t="s">
        <v>696</v>
      </c>
      <c r="B328" s="23" t="s">
        <v>697</v>
      </c>
      <c r="C328" s="29" t="s">
        <v>609</v>
      </c>
      <c r="D328" s="12">
        <v>11341473.2739</v>
      </c>
      <c r="E328" s="24" t="s">
        <v>47</v>
      </c>
      <c r="F328" s="32">
        <v>2</v>
      </c>
      <c r="G328" s="26" t="s">
        <v>48</v>
      </c>
      <c r="H328" s="13" t="s">
        <v>47</v>
      </c>
      <c r="I328" s="47">
        <v>693232.2981938698</v>
      </c>
      <c r="J328" s="47">
        <v>220682.141638637</v>
      </c>
      <c r="K328" s="47">
        <v>40591.1275071</v>
      </c>
      <c r="L328" s="55">
        <v>26673.400365799997</v>
      </c>
      <c r="M328" s="47">
        <v>5322088.090842328</v>
      </c>
      <c r="N328" s="47">
        <v>5038206.207070486</v>
      </c>
      <c r="O328" s="47">
        <v>0</v>
      </c>
      <c r="P328" s="47">
        <v>0</v>
      </c>
    </row>
    <row r="329" spans="1:16" ht="15">
      <c r="A329" s="23" t="s">
        <v>698</v>
      </c>
      <c r="B329" s="23" t="s">
        <v>699</v>
      </c>
      <c r="C329" s="29" t="s">
        <v>609</v>
      </c>
      <c r="D329" s="12">
        <v>49094935.3024</v>
      </c>
      <c r="E329" s="24" t="s">
        <v>79</v>
      </c>
      <c r="F329" s="32">
        <v>2</v>
      </c>
      <c r="G329" s="26" t="s">
        <v>51</v>
      </c>
      <c r="H329" s="13" t="s">
        <v>47</v>
      </c>
      <c r="I329" s="47">
        <v>9727059.885609807</v>
      </c>
      <c r="J329" s="47">
        <v>3672646.9548862157</v>
      </c>
      <c r="K329" s="47">
        <v>1334579.30773496</v>
      </c>
      <c r="L329" s="55">
        <v>882747.338230354</v>
      </c>
      <c r="M329" s="47">
        <v>28985571.625461776</v>
      </c>
      <c r="N329" s="47">
        <v>4440269.505435023</v>
      </c>
      <c r="O329" s="47">
        <v>0</v>
      </c>
      <c r="P329" s="47">
        <v>52060.63834363</v>
      </c>
    </row>
    <row r="330" spans="1:16" ht="15">
      <c r="A330" s="23" t="s">
        <v>700</v>
      </c>
      <c r="B330" s="23" t="s">
        <v>701</v>
      </c>
      <c r="C330" s="29" t="s">
        <v>609</v>
      </c>
      <c r="D330" s="12">
        <v>11745079.407899998</v>
      </c>
      <c r="E330" s="24" t="s">
        <v>47</v>
      </c>
      <c r="F330" s="32">
        <v>3</v>
      </c>
      <c r="G330" s="26" t="s">
        <v>51</v>
      </c>
      <c r="H330" s="13" t="s">
        <v>47</v>
      </c>
      <c r="I330" s="47">
        <v>1829595.3945652097</v>
      </c>
      <c r="J330" s="47">
        <v>564125.0108610486</v>
      </c>
      <c r="K330" s="47">
        <v>91461.23429744999</v>
      </c>
      <c r="L330" s="55">
        <v>171773.67642451997</v>
      </c>
      <c r="M330" s="47">
        <v>8072975.864378162</v>
      </c>
      <c r="N330" s="47">
        <v>817319.0797743631</v>
      </c>
      <c r="O330" s="47">
        <v>0</v>
      </c>
      <c r="P330" s="47">
        <v>197829.03960263</v>
      </c>
    </row>
    <row r="331" spans="1:16" ht="15">
      <c r="A331" s="23" t="s">
        <v>702</v>
      </c>
      <c r="B331" s="23" t="s">
        <v>703</v>
      </c>
      <c r="C331" s="29" t="s">
        <v>609</v>
      </c>
      <c r="D331" s="12">
        <v>13789111.4397</v>
      </c>
      <c r="E331" s="24" t="s">
        <v>47</v>
      </c>
      <c r="F331" s="32">
        <v>2</v>
      </c>
      <c r="G331" s="26" t="s">
        <v>48</v>
      </c>
      <c r="H331" s="13" t="s">
        <v>47</v>
      </c>
      <c r="I331" s="47">
        <v>1050145.114490462</v>
      </c>
      <c r="J331" s="47">
        <v>1006071.7418816317</v>
      </c>
      <c r="K331" s="47">
        <v>65628.65641105</v>
      </c>
      <c r="L331" s="55">
        <v>38711.01794559</v>
      </c>
      <c r="M331" s="47">
        <v>10049419.652106684</v>
      </c>
      <c r="N331" s="47">
        <v>1544270.0745885135</v>
      </c>
      <c r="O331" s="47">
        <v>0</v>
      </c>
      <c r="P331" s="47">
        <v>34865.1737065</v>
      </c>
    </row>
    <row r="332" spans="1:16" ht="15">
      <c r="A332" s="23" t="s">
        <v>704</v>
      </c>
      <c r="B332" s="23" t="s">
        <v>705</v>
      </c>
      <c r="C332" s="29" t="s">
        <v>609</v>
      </c>
      <c r="D332" s="12">
        <v>37719325.7698</v>
      </c>
      <c r="E332" s="24" t="s">
        <v>47</v>
      </c>
      <c r="F332" s="32">
        <v>3</v>
      </c>
      <c r="G332" s="26" t="s">
        <v>51</v>
      </c>
      <c r="H332" s="13" t="s">
        <v>47</v>
      </c>
      <c r="I332" s="47">
        <v>3535979.3872486283</v>
      </c>
      <c r="J332" s="47">
        <v>2854929.267235322</v>
      </c>
      <c r="K332" s="47">
        <v>191923.67941482</v>
      </c>
      <c r="L332" s="55">
        <v>373419.08517736004</v>
      </c>
      <c r="M332" s="47">
        <v>29512976.6761874</v>
      </c>
      <c r="N332" s="47">
        <v>357717.86864662095</v>
      </c>
      <c r="O332" s="47">
        <v>0</v>
      </c>
      <c r="P332" s="47">
        <v>892380.121450618</v>
      </c>
    </row>
    <row r="333" spans="1:16" ht="15">
      <c r="A333" s="23" t="s">
        <v>706</v>
      </c>
      <c r="B333" s="23" t="s">
        <v>707</v>
      </c>
      <c r="C333" s="29" t="s">
        <v>609</v>
      </c>
      <c r="D333" s="12">
        <v>34954495.0187</v>
      </c>
      <c r="E333" s="24" t="s">
        <v>47</v>
      </c>
      <c r="F333" s="32">
        <v>2</v>
      </c>
      <c r="G333" s="26" t="s">
        <v>51</v>
      </c>
      <c r="H333" s="13" t="s">
        <v>47</v>
      </c>
      <c r="I333" s="47">
        <v>3622439.0205515237</v>
      </c>
      <c r="J333" s="47">
        <v>1860272.6426996202</v>
      </c>
      <c r="K333" s="47">
        <v>741766.770065895</v>
      </c>
      <c r="L333" s="55">
        <v>79282.07775898</v>
      </c>
      <c r="M333" s="47">
        <v>18686761.894976087</v>
      </c>
      <c r="N333" s="47">
        <v>9630286.528090296</v>
      </c>
      <c r="O333" s="47">
        <v>0</v>
      </c>
      <c r="P333" s="47">
        <v>333686.09771555994</v>
      </c>
    </row>
    <row r="334" spans="1:16" ht="15">
      <c r="A334" s="23" t="s">
        <v>708</v>
      </c>
      <c r="B334" s="23" t="s">
        <v>709</v>
      </c>
      <c r="C334" s="29" t="s">
        <v>609</v>
      </c>
      <c r="D334" s="12">
        <v>42638259.7042</v>
      </c>
      <c r="E334" s="24" t="s">
        <v>47</v>
      </c>
      <c r="F334" s="32">
        <v>3</v>
      </c>
      <c r="G334" s="26" t="s">
        <v>51</v>
      </c>
      <c r="H334" s="13" t="s">
        <v>47</v>
      </c>
      <c r="I334" s="47">
        <v>6586531.401136042</v>
      </c>
      <c r="J334" s="47">
        <v>3469069.5512676155</v>
      </c>
      <c r="K334" s="47">
        <v>332536.90286065795</v>
      </c>
      <c r="L334" s="55">
        <v>630028.1101108799</v>
      </c>
      <c r="M334" s="47">
        <v>31154672.53089358</v>
      </c>
      <c r="N334" s="47">
        <v>66763.999457859</v>
      </c>
      <c r="O334" s="47">
        <v>8410.53245877</v>
      </c>
      <c r="P334" s="47">
        <v>390246.74188932</v>
      </c>
    </row>
    <row r="335" spans="1:16" ht="15">
      <c r="A335" s="23" t="s">
        <v>710</v>
      </c>
      <c r="B335" s="23" t="s">
        <v>711</v>
      </c>
      <c r="C335" s="29" t="s">
        <v>609</v>
      </c>
      <c r="D335" s="12">
        <v>18789696.564699996</v>
      </c>
      <c r="E335" s="24" t="s">
        <v>47</v>
      </c>
      <c r="F335" s="32">
        <v>3</v>
      </c>
      <c r="G335" s="26" t="s">
        <v>51</v>
      </c>
      <c r="H335" s="13" t="s">
        <v>47</v>
      </c>
      <c r="I335" s="47">
        <v>2255535.4629423297</v>
      </c>
      <c r="J335" s="47">
        <v>1020293.8151179521</v>
      </c>
      <c r="K335" s="47">
        <v>130764.30189417001</v>
      </c>
      <c r="L335" s="55">
        <v>41326.29055083</v>
      </c>
      <c r="M335" s="47">
        <v>14971165.194221435</v>
      </c>
      <c r="N335" s="47">
        <v>284212.70278149005</v>
      </c>
      <c r="O335" s="47">
        <v>0</v>
      </c>
      <c r="P335" s="47">
        <v>86398.76726703</v>
      </c>
    </row>
    <row r="336" spans="1:16" ht="15">
      <c r="A336" s="23" t="s">
        <v>712</v>
      </c>
      <c r="B336" s="23" t="s">
        <v>713</v>
      </c>
      <c r="C336" s="29" t="s">
        <v>609</v>
      </c>
      <c r="D336" s="12">
        <v>10728213.149500001</v>
      </c>
      <c r="E336" s="24" t="s">
        <v>47</v>
      </c>
      <c r="F336" s="32">
        <v>2</v>
      </c>
      <c r="G336" s="26" t="s">
        <v>51</v>
      </c>
      <c r="H336" s="13" t="s">
        <v>47</v>
      </c>
      <c r="I336" s="47">
        <v>1693848.0943255336</v>
      </c>
      <c r="J336" s="47">
        <v>741562.5769334178</v>
      </c>
      <c r="K336" s="47">
        <v>23561.32715253</v>
      </c>
      <c r="L336" s="55">
        <v>167578.75220166004</v>
      </c>
      <c r="M336" s="47">
        <v>8029856.193686573</v>
      </c>
      <c r="N336" s="47">
        <v>50029.43006942</v>
      </c>
      <c r="O336" s="47">
        <v>0</v>
      </c>
      <c r="P336" s="47">
        <v>21776.777382099997</v>
      </c>
    </row>
    <row r="337" spans="1:16" ht="15">
      <c r="A337" s="23" t="s">
        <v>714</v>
      </c>
      <c r="B337" s="23" t="s">
        <v>715</v>
      </c>
      <c r="C337" s="29" t="s">
        <v>609</v>
      </c>
      <c r="D337" s="12">
        <v>19515240.7727</v>
      </c>
      <c r="E337" s="24" t="s">
        <v>47</v>
      </c>
      <c r="F337" s="32">
        <v>2</v>
      </c>
      <c r="G337" s="26" t="s">
        <v>48</v>
      </c>
      <c r="H337" s="13" t="s">
        <v>47</v>
      </c>
      <c r="I337" s="47">
        <v>1021618.132013572</v>
      </c>
      <c r="J337" s="47">
        <v>323883.41804103507</v>
      </c>
      <c r="K337" s="47">
        <v>291966.47000524</v>
      </c>
      <c r="L337" s="55">
        <v>121500.97780811002</v>
      </c>
      <c r="M337" s="47">
        <v>4044704.5707471073</v>
      </c>
      <c r="N337" s="47">
        <v>13707889.679654386</v>
      </c>
      <c r="O337" s="47">
        <v>0</v>
      </c>
      <c r="P337" s="47">
        <v>3677.17551739</v>
      </c>
    </row>
    <row r="338" spans="1:16" ht="15">
      <c r="A338" s="23" t="s">
        <v>716</v>
      </c>
      <c r="B338" s="23" t="s">
        <v>717</v>
      </c>
      <c r="C338" s="29" t="s">
        <v>609</v>
      </c>
      <c r="D338" s="12">
        <v>38007586.807</v>
      </c>
      <c r="E338" s="24" t="s">
        <v>79</v>
      </c>
      <c r="F338" s="32">
        <v>3</v>
      </c>
      <c r="G338" s="26" t="s">
        <v>51</v>
      </c>
      <c r="H338" s="13" t="s">
        <v>47</v>
      </c>
      <c r="I338" s="47">
        <v>6998489.335066783</v>
      </c>
      <c r="J338" s="47">
        <v>3285793.7135688383</v>
      </c>
      <c r="K338" s="47">
        <v>1510121.96092689</v>
      </c>
      <c r="L338" s="55">
        <v>498436.62305375503</v>
      </c>
      <c r="M338" s="47">
        <v>24419060.667423364</v>
      </c>
      <c r="N338" s="47">
        <v>476600.0148040606</v>
      </c>
      <c r="O338" s="47">
        <v>0</v>
      </c>
      <c r="P338" s="47">
        <v>819084.5057790799</v>
      </c>
    </row>
    <row r="339" spans="1:16" ht="15">
      <c r="A339" s="23" t="s">
        <v>718</v>
      </c>
      <c r="B339" s="23" t="s">
        <v>719</v>
      </c>
      <c r="C339" s="29" t="s">
        <v>609</v>
      </c>
      <c r="D339" s="12">
        <v>29332294.5804</v>
      </c>
      <c r="E339" s="24" t="s">
        <v>47</v>
      </c>
      <c r="F339" s="32">
        <v>2</v>
      </c>
      <c r="G339" s="26" t="s">
        <v>48</v>
      </c>
      <c r="H339" s="13" t="s">
        <v>47</v>
      </c>
      <c r="I339" s="47">
        <v>2519682.1140593924</v>
      </c>
      <c r="J339" s="47">
        <v>1577290.5573067204</v>
      </c>
      <c r="K339" s="47">
        <v>396744.100160661</v>
      </c>
      <c r="L339" s="55">
        <v>663431.54259695</v>
      </c>
      <c r="M339" s="47">
        <v>10762886.472619807</v>
      </c>
      <c r="N339" s="47">
        <v>12719864.492459828</v>
      </c>
      <c r="O339" s="47">
        <v>52388.07804725</v>
      </c>
      <c r="P339" s="47">
        <v>640006.69054721</v>
      </c>
    </row>
    <row r="340" spans="1:16" ht="15">
      <c r="A340" s="23" t="s">
        <v>720</v>
      </c>
      <c r="B340" s="23" t="s">
        <v>721</v>
      </c>
      <c r="C340" s="29" t="s">
        <v>609</v>
      </c>
      <c r="D340" s="12">
        <v>19012175.7262</v>
      </c>
      <c r="E340" s="24" t="s">
        <v>47</v>
      </c>
      <c r="F340" s="32">
        <v>2</v>
      </c>
      <c r="G340" s="26" t="s">
        <v>48</v>
      </c>
      <c r="H340" s="13" t="s">
        <v>47</v>
      </c>
      <c r="I340" s="47">
        <v>3727887.8372416566</v>
      </c>
      <c r="J340" s="47">
        <v>2207602.261745525</v>
      </c>
      <c r="K340" s="47">
        <v>177604.18153787</v>
      </c>
      <c r="L340" s="55">
        <v>340637.5384226599</v>
      </c>
      <c r="M340" s="47">
        <v>8274658.613179844</v>
      </c>
      <c r="N340" s="47">
        <v>4198152.65963096</v>
      </c>
      <c r="O340" s="47">
        <v>0</v>
      </c>
      <c r="P340" s="47">
        <v>85632.61885087</v>
      </c>
    </row>
    <row r="341" spans="1:16" ht="15">
      <c r="A341" s="23" t="s">
        <v>722</v>
      </c>
      <c r="B341" s="23" t="s">
        <v>723</v>
      </c>
      <c r="C341" s="29" t="s">
        <v>609</v>
      </c>
      <c r="D341" s="12">
        <v>32835191.0644</v>
      </c>
      <c r="E341" s="24" t="s">
        <v>47</v>
      </c>
      <c r="F341" s="32">
        <v>3</v>
      </c>
      <c r="G341" s="26" t="s">
        <v>51</v>
      </c>
      <c r="H341" s="13" t="s">
        <v>47</v>
      </c>
      <c r="I341" s="47">
        <v>3112879.52970558</v>
      </c>
      <c r="J341" s="47">
        <v>1475468.7108579685</v>
      </c>
      <c r="K341" s="47">
        <v>185165.38687105002</v>
      </c>
      <c r="L341" s="55">
        <v>166477.66095264998</v>
      </c>
      <c r="M341" s="47">
        <v>26375321.812130447</v>
      </c>
      <c r="N341" s="47">
        <v>1223714.1018394455</v>
      </c>
      <c r="O341" s="47">
        <v>0</v>
      </c>
      <c r="P341" s="47">
        <v>296163.86280609</v>
      </c>
    </row>
    <row r="342" spans="1:16" ht="15">
      <c r="A342" s="23" t="s">
        <v>724</v>
      </c>
      <c r="B342" s="23" t="s">
        <v>725</v>
      </c>
      <c r="C342" s="29" t="s">
        <v>609</v>
      </c>
      <c r="D342" s="12">
        <v>22266159.4753</v>
      </c>
      <c r="E342" s="24" t="s">
        <v>47</v>
      </c>
      <c r="F342" s="32">
        <v>3</v>
      </c>
      <c r="G342" s="26" t="s">
        <v>51</v>
      </c>
      <c r="H342" s="13" t="s">
        <v>47</v>
      </c>
      <c r="I342" s="47">
        <v>4411550.976592318</v>
      </c>
      <c r="J342" s="47">
        <v>1906299.4716357696</v>
      </c>
      <c r="K342" s="47">
        <v>274280.0820484297</v>
      </c>
      <c r="L342" s="55">
        <v>262559.22830190003</v>
      </c>
      <c r="M342" s="47">
        <v>14905519.161451386</v>
      </c>
      <c r="N342" s="47">
        <v>83849.19111024</v>
      </c>
      <c r="O342" s="47">
        <v>0</v>
      </c>
      <c r="P342" s="47">
        <v>422101.39785176</v>
      </c>
    </row>
    <row r="343" spans="1:16" ht="15">
      <c r="A343" s="23" t="s">
        <v>726</v>
      </c>
      <c r="B343" s="23" t="s">
        <v>727</v>
      </c>
      <c r="C343" s="29" t="s">
        <v>609</v>
      </c>
      <c r="D343" s="12">
        <v>4986254.36181</v>
      </c>
      <c r="E343" s="24" t="s">
        <v>47</v>
      </c>
      <c r="F343" s="32">
        <v>3</v>
      </c>
      <c r="G343" s="26" t="s">
        <v>51</v>
      </c>
      <c r="H343" s="13" t="s">
        <v>47</v>
      </c>
      <c r="I343" s="47">
        <v>438313.54197246</v>
      </c>
      <c r="J343" s="47">
        <v>535569.9080514265</v>
      </c>
      <c r="K343" s="47">
        <v>0</v>
      </c>
      <c r="L343" s="55">
        <v>12607.8745253</v>
      </c>
      <c r="M343" s="47">
        <v>3837240.411446548</v>
      </c>
      <c r="N343" s="47">
        <v>69144.55140195001</v>
      </c>
      <c r="O343" s="47">
        <v>0</v>
      </c>
      <c r="P343" s="47">
        <v>93378.083635921</v>
      </c>
    </row>
    <row r="344" spans="1:16" ht="15">
      <c r="A344" s="23" t="s">
        <v>728</v>
      </c>
      <c r="B344" s="23" t="s">
        <v>729</v>
      </c>
      <c r="C344" s="29" t="s">
        <v>609</v>
      </c>
      <c r="D344" s="12">
        <v>12046832.0709</v>
      </c>
      <c r="E344" s="24" t="s">
        <v>47</v>
      </c>
      <c r="F344" s="32">
        <v>2</v>
      </c>
      <c r="G344" s="26" t="s">
        <v>48</v>
      </c>
      <c r="H344" s="13" t="s">
        <v>47</v>
      </c>
      <c r="I344" s="47">
        <v>756279.5150471819</v>
      </c>
      <c r="J344" s="47">
        <v>556251.858452417</v>
      </c>
      <c r="K344" s="47">
        <v>478884.66557157884</v>
      </c>
      <c r="L344" s="55">
        <v>20482.24107331</v>
      </c>
      <c r="M344" s="47">
        <v>1607295.8364809917</v>
      </c>
      <c r="N344" s="47">
        <v>8619527.80660156</v>
      </c>
      <c r="O344" s="47">
        <v>0</v>
      </c>
      <c r="P344" s="47">
        <v>8110.08980025</v>
      </c>
    </row>
    <row r="345" spans="1:16" ht="15">
      <c r="A345" s="23" t="s">
        <v>730</v>
      </c>
      <c r="B345" s="23" t="s">
        <v>731</v>
      </c>
      <c r="C345" s="29" t="s">
        <v>609</v>
      </c>
      <c r="D345" s="12">
        <v>12957255.589300001</v>
      </c>
      <c r="E345" s="24" t="s">
        <v>47</v>
      </c>
      <c r="F345" s="32">
        <v>3</v>
      </c>
      <c r="G345" s="26" t="s">
        <v>51</v>
      </c>
      <c r="H345" s="13" t="s">
        <v>47</v>
      </c>
      <c r="I345" s="47">
        <v>2089303.156787703</v>
      </c>
      <c r="J345" s="47">
        <v>727002.78655728</v>
      </c>
      <c r="K345" s="47">
        <v>390447.94408007903</v>
      </c>
      <c r="L345" s="55">
        <v>69191.60091618</v>
      </c>
      <c r="M345" s="47">
        <v>9664008.560601486</v>
      </c>
      <c r="N345" s="47">
        <v>17301.50522049</v>
      </c>
      <c r="O345" s="47">
        <v>0</v>
      </c>
      <c r="P345" s="47">
        <v>0</v>
      </c>
    </row>
    <row r="346" spans="1:16" ht="15">
      <c r="A346" s="23" t="s">
        <v>732</v>
      </c>
      <c r="B346" s="23" t="s">
        <v>733</v>
      </c>
      <c r="C346" s="29" t="s">
        <v>609</v>
      </c>
      <c r="D346" s="12">
        <v>22973767.1875</v>
      </c>
      <c r="E346" s="24" t="s">
        <v>47</v>
      </c>
      <c r="F346" s="32">
        <v>3</v>
      </c>
      <c r="G346" s="26" t="s">
        <v>51</v>
      </c>
      <c r="H346" s="13" t="s">
        <v>47</v>
      </c>
      <c r="I346" s="47">
        <v>5192118.41730283</v>
      </c>
      <c r="J346" s="47">
        <v>1720715.1157034019</v>
      </c>
      <c r="K346" s="47">
        <v>130881.98159974797</v>
      </c>
      <c r="L346" s="55">
        <v>583327.0243684073</v>
      </c>
      <c r="M346" s="47">
        <v>15141852.752236493</v>
      </c>
      <c r="N346" s="47">
        <v>152598.67591256</v>
      </c>
      <c r="O346" s="47">
        <v>0</v>
      </c>
      <c r="P346" s="47">
        <v>52273.19370787</v>
      </c>
    </row>
    <row r="347" spans="1:16" ht="15">
      <c r="A347" s="23" t="s">
        <v>734</v>
      </c>
      <c r="B347" s="23" t="s">
        <v>735</v>
      </c>
      <c r="C347" s="29" t="s">
        <v>609</v>
      </c>
      <c r="D347" s="12">
        <v>19132057.8374</v>
      </c>
      <c r="E347" s="24" t="s">
        <v>47</v>
      </c>
      <c r="F347" s="32">
        <v>3</v>
      </c>
      <c r="G347" s="26" t="s">
        <v>51</v>
      </c>
      <c r="H347" s="13" t="s">
        <v>47</v>
      </c>
      <c r="I347" s="47">
        <v>3445485.555799953</v>
      </c>
      <c r="J347" s="47">
        <v>1697833.2897366052</v>
      </c>
      <c r="K347" s="47">
        <v>94269.728763513</v>
      </c>
      <c r="L347" s="55">
        <v>224230.4931647928</v>
      </c>
      <c r="M347" s="47">
        <v>11971659.940946352</v>
      </c>
      <c r="N347" s="47">
        <v>940720.0343914629</v>
      </c>
      <c r="O347" s="47">
        <v>26242.18571943</v>
      </c>
      <c r="P347" s="47">
        <v>731616.5591024399</v>
      </c>
    </row>
    <row r="348" spans="1:16" ht="15">
      <c r="A348" s="23" t="s">
        <v>736</v>
      </c>
      <c r="B348" s="23" t="s">
        <v>737</v>
      </c>
      <c r="C348" s="29" t="s">
        <v>609</v>
      </c>
      <c r="D348" s="12">
        <v>13046891.504</v>
      </c>
      <c r="E348" s="24" t="s">
        <v>47</v>
      </c>
      <c r="F348" s="32">
        <v>2</v>
      </c>
      <c r="G348" s="26" t="s">
        <v>48</v>
      </c>
      <c r="H348" s="13" t="s">
        <v>47</v>
      </c>
      <c r="I348" s="47">
        <v>1026122.0551001116</v>
      </c>
      <c r="J348" s="47">
        <v>427861.16334593005</v>
      </c>
      <c r="K348" s="47">
        <v>0</v>
      </c>
      <c r="L348" s="55">
        <v>81491.119964218</v>
      </c>
      <c r="M348" s="47">
        <v>6285597.481286658</v>
      </c>
      <c r="N348" s="47">
        <v>5225819.692388211</v>
      </c>
      <c r="O348" s="47">
        <v>0</v>
      </c>
      <c r="P348" s="47">
        <v>0</v>
      </c>
    </row>
    <row r="349" spans="1:16" ht="15">
      <c r="A349" s="23" t="s">
        <v>738</v>
      </c>
      <c r="B349" s="23" t="s">
        <v>739</v>
      </c>
      <c r="C349" s="29" t="s">
        <v>609</v>
      </c>
      <c r="D349" s="12">
        <v>24982715.190899998</v>
      </c>
      <c r="E349" s="24" t="s">
        <v>47</v>
      </c>
      <c r="F349" s="32">
        <v>3</v>
      </c>
      <c r="G349" s="26" t="s">
        <v>51</v>
      </c>
      <c r="H349" s="13" t="s">
        <v>47</v>
      </c>
      <c r="I349" s="47">
        <v>4183262.1660787165</v>
      </c>
      <c r="J349" s="47">
        <v>1669199.7596511978</v>
      </c>
      <c r="K349" s="47">
        <v>59517.23078759999</v>
      </c>
      <c r="L349" s="55">
        <v>185982.558537864</v>
      </c>
      <c r="M349" s="47">
        <v>18109001.982523065</v>
      </c>
      <c r="N349" s="47">
        <v>594992.7646136202</v>
      </c>
      <c r="O349" s="47">
        <v>0</v>
      </c>
      <c r="P349" s="47">
        <v>180760.05567896858</v>
      </c>
    </row>
    <row r="350" spans="1:16" ht="15">
      <c r="A350" s="23" t="s">
        <v>740</v>
      </c>
      <c r="B350" s="23" t="s">
        <v>741</v>
      </c>
      <c r="C350" s="29" t="s">
        <v>609</v>
      </c>
      <c r="D350" s="12">
        <v>18721797.657899998</v>
      </c>
      <c r="E350" s="24" t="s">
        <v>47</v>
      </c>
      <c r="F350" s="32">
        <v>2</v>
      </c>
      <c r="G350" s="26" t="s">
        <v>48</v>
      </c>
      <c r="H350" s="13" t="s">
        <v>47</v>
      </c>
      <c r="I350" s="47">
        <v>819751.369742406</v>
      </c>
      <c r="J350" s="47">
        <v>337167.13243754</v>
      </c>
      <c r="K350" s="47">
        <v>44345.30317528</v>
      </c>
      <c r="L350" s="55">
        <v>30561.41140562</v>
      </c>
      <c r="M350" s="47">
        <v>2241809.122720357</v>
      </c>
      <c r="N350" s="47">
        <v>14915909.599266</v>
      </c>
      <c r="O350" s="47">
        <v>0</v>
      </c>
      <c r="P350" s="47">
        <v>332252.69403879996</v>
      </c>
    </row>
    <row r="351" spans="1:16" ht="15">
      <c r="A351" s="23" t="s">
        <v>742</v>
      </c>
      <c r="B351" s="23" t="s">
        <v>743</v>
      </c>
      <c r="C351" s="29" t="s">
        <v>609</v>
      </c>
      <c r="D351" s="12">
        <v>30753821.2616</v>
      </c>
      <c r="E351" s="24" t="s">
        <v>47</v>
      </c>
      <c r="F351" s="32">
        <v>2</v>
      </c>
      <c r="G351" s="26" t="s">
        <v>51</v>
      </c>
      <c r="H351" s="13" t="s">
        <v>47</v>
      </c>
      <c r="I351" s="47">
        <v>4217317.310990936</v>
      </c>
      <c r="J351" s="47">
        <v>2218536.131624905</v>
      </c>
      <c r="K351" s="47">
        <v>153605.71388710567</v>
      </c>
      <c r="L351" s="55">
        <v>548472.5570267247</v>
      </c>
      <c r="M351" s="47">
        <v>22515862.42350532</v>
      </c>
      <c r="N351" s="47">
        <v>1060030.9957339535</v>
      </c>
      <c r="O351" s="47">
        <v>0</v>
      </c>
      <c r="P351" s="47">
        <v>39996.12344021</v>
      </c>
    </row>
    <row r="352" spans="1:16" ht="15">
      <c r="A352" s="23" t="s">
        <v>744</v>
      </c>
      <c r="B352" s="23" t="s">
        <v>745</v>
      </c>
      <c r="C352" s="29" t="s">
        <v>609</v>
      </c>
      <c r="D352" s="12">
        <v>62103238.208100006</v>
      </c>
      <c r="E352" s="24" t="s">
        <v>47</v>
      </c>
      <c r="F352" s="32">
        <v>3</v>
      </c>
      <c r="G352" s="26" t="s">
        <v>51</v>
      </c>
      <c r="H352" s="13" t="s">
        <v>47</v>
      </c>
      <c r="I352" s="47">
        <v>6595828.690193777</v>
      </c>
      <c r="J352" s="47">
        <v>2535771.9610483483</v>
      </c>
      <c r="K352" s="47">
        <v>587702.2049613005</v>
      </c>
      <c r="L352" s="55">
        <v>692238.2785472351</v>
      </c>
      <c r="M352" s="47">
        <v>50461315.42260104</v>
      </c>
      <c r="N352" s="47">
        <v>327499.44290669</v>
      </c>
      <c r="O352" s="47">
        <v>0</v>
      </c>
      <c r="P352" s="47">
        <v>902882.51296363</v>
      </c>
    </row>
    <row r="353" spans="1:16" ht="15">
      <c r="A353" s="23" t="s">
        <v>746</v>
      </c>
      <c r="B353" s="23" t="s">
        <v>747</v>
      </c>
      <c r="C353" s="29" t="s">
        <v>609</v>
      </c>
      <c r="D353" s="12">
        <v>27237683.9974</v>
      </c>
      <c r="E353" s="24" t="s">
        <v>47</v>
      </c>
      <c r="F353" s="32">
        <v>3</v>
      </c>
      <c r="G353" s="26" t="s">
        <v>51</v>
      </c>
      <c r="H353" s="13" t="s">
        <v>47</v>
      </c>
      <c r="I353" s="47">
        <v>2539291.193228984</v>
      </c>
      <c r="J353" s="47">
        <v>1587088.2766624456</v>
      </c>
      <c r="K353" s="47">
        <v>59892.853786440006</v>
      </c>
      <c r="L353" s="55">
        <v>105513.24449796899</v>
      </c>
      <c r="M353" s="47">
        <v>22507174.053677756</v>
      </c>
      <c r="N353" s="47">
        <v>210686.47735636152</v>
      </c>
      <c r="O353" s="47">
        <v>0</v>
      </c>
      <c r="P353" s="47">
        <v>228038.791857754</v>
      </c>
    </row>
    <row r="354" spans="1:16" ht="15">
      <c r="A354" s="23" t="s">
        <v>748</v>
      </c>
      <c r="B354" s="23" t="s">
        <v>749</v>
      </c>
      <c r="C354" s="29" t="s">
        <v>609</v>
      </c>
      <c r="D354" s="12">
        <v>48375025.2013</v>
      </c>
      <c r="E354" s="24" t="s">
        <v>47</v>
      </c>
      <c r="F354" s="32">
        <v>3</v>
      </c>
      <c r="G354" s="26" t="s">
        <v>51</v>
      </c>
      <c r="H354" s="13" t="s">
        <v>47</v>
      </c>
      <c r="I354" s="47">
        <v>5874999.824799103</v>
      </c>
      <c r="J354" s="47">
        <v>2885115.7952282387</v>
      </c>
      <c r="K354" s="47">
        <v>265680.00573087</v>
      </c>
      <c r="L354" s="55">
        <v>490588.60959368007</v>
      </c>
      <c r="M354" s="47">
        <v>37338574.487925336</v>
      </c>
      <c r="N354" s="47">
        <v>1193317.295380553</v>
      </c>
      <c r="O354" s="47">
        <v>0</v>
      </c>
      <c r="P354" s="47">
        <v>326749.244026834</v>
      </c>
    </row>
    <row r="355" spans="1:16" ht="15">
      <c r="A355" s="23" t="s">
        <v>750</v>
      </c>
      <c r="B355" s="23" t="s">
        <v>751</v>
      </c>
      <c r="C355" s="29" t="s">
        <v>609</v>
      </c>
      <c r="D355" s="12">
        <v>17806182.3499</v>
      </c>
      <c r="E355" s="24" t="s">
        <v>47</v>
      </c>
      <c r="F355" s="32">
        <v>2</v>
      </c>
      <c r="G355" s="26" t="s">
        <v>51</v>
      </c>
      <c r="H355" s="13" t="s">
        <v>47</v>
      </c>
      <c r="I355" s="47">
        <v>2784349.826554196</v>
      </c>
      <c r="J355" s="47">
        <v>1492524.7131436619</v>
      </c>
      <c r="K355" s="47">
        <v>91122.97177183574</v>
      </c>
      <c r="L355" s="55">
        <v>399388.7756147299</v>
      </c>
      <c r="M355" s="47">
        <v>12659175.696332676</v>
      </c>
      <c r="N355" s="47">
        <v>341018.72935303097</v>
      </c>
      <c r="O355" s="47">
        <v>0</v>
      </c>
      <c r="P355" s="47">
        <v>38601.619874799995</v>
      </c>
    </row>
    <row r="356" spans="1:16" ht="15">
      <c r="A356" s="23" t="s">
        <v>752</v>
      </c>
      <c r="B356" s="23" t="s">
        <v>753</v>
      </c>
      <c r="C356" s="29" t="s">
        <v>609</v>
      </c>
      <c r="D356" s="12">
        <v>19454818.189</v>
      </c>
      <c r="E356" s="24" t="s">
        <v>47</v>
      </c>
      <c r="F356" s="32">
        <v>2</v>
      </c>
      <c r="G356" s="26" t="s">
        <v>48</v>
      </c>
      <c r="H356" s="13" t="s">
        <v>47</v>
      </c>
      <c r="I356" s="47">
        <v>2786394.583257416</v>
      </c>
      <c r="J356" s="47">
        <v>449873.7903893344</v>
      </c>
      <c r="K356" s="47">
        <v>35502.020819549994</v>
      </c>
      <c r="L356" s="55">
        <v>87724.10151908</v>
      </c>
      <c r="M356" s="47">
        <v>11518820.724874178</v>
      </c>
      <c r="N356" s="47">
        <v>4576502.963415577</v>
      </c>
      <c r="O356" s="47">
        <v>0</v>
      </c>
      <c r="P356" s="47">
        <v>0</v>
      </c>
    </row>
    <row r="357" spans="1:16" ht="15">
      <c r="A357" s="23" t="s">
        <v>754</v>
      </c>
      <c r="B357" s="23" t="s">
        <v>755</v>
      </c>
      <c r="C357" s="29" t="s">
        <v>609</v>
      </c>
      <c r="D357" s="12">
        <v>20964158.178400002</v>
      </c>
      <c r="E357" s="24" t="s">
        <v>47</v>
      </c>
      <c r="F357" s="32">
        <v>3</v>
      </c>
      <c r="G357" s="26" t="s">
        <v>51</v>
      </c>
      <c r="H357" s="13" t="s">
        <v>47</v>
      </c>
      <c r="I357" s="47">
        <v>2474291.012829759</v>
      </c>
      <c r="J357" s="47">
        <v>1332858.7338549655</v>
      </c>
      <c r="K357" s="47">
        <v>31740.7930131003</v>
      </c>
      <c r="L357" s="55">
        <v>96068.2969542303</v>
      </c>
      <c r="M357" s="47">
        <v>16968797.150802225</v>
      </c>
      <c r="N357" s="47">
        <v>36788.005535389995</v>
      </c>
      <c r="O357" s="47">
        <v>0</v>
      </c>
      <c r="P357" s="47">
        <v>23614.19889423467</v>
      </c>
    </row>
    <row r="358" spans="1:16" ht="15">
      <c r="A358" s="23" t="s">
        <v>756</v>
      </c>
      <c r="B358" s="23" t="s">
        <v>757</v>
      </c>
      <c r="C358" s="29" t="s">
        <v>609</v>
      </c>
      <c r="D358" s="12">
        <v>19953783.7609</v>
      </c>
      <c r="E358" s="24" t="s">
        <v>47</v>
      </c>
      <c r="F358" s="32">
        <v>2</v>
      </c>
      <c r="G358" s="26" t="s">
        <v>51</v>
      </c>
      <c r="H358" s="13" t="s">
        <v>47</v>
      </c>
      <c r="I358" s="47">
        <v>2420333.4960953672</v>
      </c>
      <c r="J358" s="47">
        <v>1725388.5176485311</v>
      </c>
      <c r="K358" s="47">
        <v>430260.2038622008</v>
      </c>
      <c r="L358" s="55">
        <v>302815.264939982</v>
      </c>
      <c r="M358" s="47">
        <v>13488413.161755644</v>
      </c>
      <c r="N358" s="47">
        <v>1547930.1660170301</v>
      </c>
      <c r="O358" s="47">
        <v>0</v>
      </c>
      <c r="P358" s="47">
        <v>38642.937591999995</v>
      </c>
    </row>
    <row r="359" spans="1:16" ht="15">
      <c r="A359" s="23" t="s">
        <v>758</v>
      </c>
      <c r="B359" s="23" t="s">
        <v>759</v>
      </c>
      <c r="C359" s="29" t="s">
        <v>609</v>
      </c>
      <c r="D359" s="12">
        <v>18431292.5484</v>
      </c>
      <c r="E359" s="24" t="s">
        <v>47</v>
      </c>
      <c r="F359" s="32">
        <v>2</v>
      </c>
      <c r="G359" s="26" t="s">
        <v>51</v>
      </c>
      <c r="H359" s="13" t="s">
        <v>47</v>
      </c>
      <c r="I359" s="47">
        <v>3116240.8434201395</v>
      </c>
      <c r="J359" s="47">
        <v>2620445.8057552665</v>
      </c>
      <c r="K359" s="47">
        <v>103795.1343082489</v>
      </c>
      <c r="L359" s="55">
        <v>471603.671949012</v>
      </c>
      <c r="M359" s="47">
        <v>11895858.168384088</v>
      </c>
      <c r="N359" s="47">
        <v>193527.780812022</v>
      </c>
      <c r="O359" s="47">
        <v>0</v>
      </c>
      <c r="P359" s="47">
        <v>29821.1115949</v>
      </c>
    </row>
    <row r="360" spans="1:16" ht="15">
      <c r="A360" s="23" t="s">
        <v>760</v>
      </c>
      <c r="B360" s="23" t="s">
        <v>761</v>
      </c>
      <c r="C360" s="29" t="s">
        <v>609</v>
      </c>
      <c r="D360" s="12">
        <v>19858731.862600002</v>
      </c>
      <c r="E360" s="24" t="s">
        <v>47</v>
      </c>
      <c r="F360" s="32">
        <v>2</v>
      </c>
      <c r="G360" s="26" t="s">
        <v>51</v>
      </c>
      <c r="H360" s="13" t="s">
        <v>47</v>
      </c>
      <c r="I360" s="47">
        <v>2874383.8316687485</v>
      </c>
      <c r="J360" s="47">
        <v>1109170.539570415</v>
      </c>
      <c r="K360" s="47">
        <v>137447.11344726052</v>
      </c>
      <c r="L360" s="55">
        <v>132365.91793723</v>
      </c>
      <c r="M360" s="47">
        <v>13015585.868332166</v>
      </c>
      <c r="N360" s="47">
        <v>2580995.1393026006</v>
      </c>
      <c r="O360" s="47">
        <v>0</v>
      </c>
      <c r="P360" s="47">
        <v>8783.24795125</v>
      </c>
    </row>
    <row r="361" spans="1:16" ht="15">
      <c r="A361" s="23" t="s">
        <v>762</v>
      </c>
      <c r="B361" s="23" t="s">
        <v>763</v>
      </c>
      <c r="C361" s="29" t="s">
        <v>609</v>
      </c>
      <c r="D361" s="12">
        <v>17986353.0488</v>
      </c>
      <c r="E361" s="24" t="s">
        <v>47</v>
      </c>
      <c r="F361" s="32">
        <v>2</v>
      </c>
      <c r="G361" s="26" t="s">
        <v>48</v>
      </c>
      <c r="H361" s="13" t="s">
        <v>47</v>
      </c>
      <c r="I361" s="47">
        <v>1444854.1202774795</v>
      </c>
      <c r="J361" s="47">
        <v>276955.998456515</v>
      </c>
      <c r="K361" s="47">
        <v>39949.066841370004</v>
      </c>
      <c r="L361" s="55">
        <v>19036.242637630003</v>
      </c>
      <c r="M361" s="47">
        <v>6761639.742237497</v>
      </c>
      <c r="N361" s="47">
        <v>9443917.887241973</v>
      </c>
      <c r="O361" s="47">
        <v>0</v>
      </c>
      <c r="P361" s="47">
        <v>0</v>
      </c>
    </row>
    <row r="362" spans="1:16" ht="15">
      <c r="A362" s="23" t="s">
        <v>764</v>
      </c>
      <c r="B362" s="23" t="s">
        <v>765</v>
      </c>
      <c r="C362" s="29" t="s">
        <v>609</v>
      </c>
      <c r="D362" s="12">
        <v>18172875.582399998</v>
      </c>
      <c r="E362" s="24" t="s">
        <v>47</v>
      </c>
      <c r="F362" s="32">
        <v>2</v>
      </c>
      <c r="G362" s="26" t="s">
        <v>48</v>
      </c>
      <c r="H362" s="13" t="s">
        <v>47</v>
      </c>
      <c r="I362" s="47">
        <v>616629.0237726799</v>
      </c>
      <c r="J362" s="47">
        <v>228662.44639501</v>
      </c>
      <c r="K362" s="47">
        <v>46659.12919829</v>
      </c>
      <c r="L362" s="55">
        <v>35530.99307846</v>
      </c>
      <c r="M362" s="47">
        <v>2479564.748378579</v>
      </c>
      <c r="N362" s="47">
        <v>14634308.427147357</v>
      </c>
      <c r="O362" s="47">
        <v>0</v>
      </c>
      <c r="P362" s="47">
        <v>131520.01645075</v>
      </c>
    </row>
    <row r="363" spans="1:16" ht="15">
      <c r="A363" s="23" t="s">
        <v>766</v>
      </c>
      <c r="B363" s="23" t="s">
        <v>767</v>
      </c>
      <c r="C363" s="29" t="s">
        <v>609</v>
      </c>
      <c r="D363" s="12">
        <v>20251911.6104</v>
      </c>
      <c r="E363" s="24" t="s">
        <v>47</v>
      </c>
      <c r="F363" s="32">
        <v>2</v>
      </c>
      <c r="G363" s="26" t="s">
        <v>48</v>
      </c>
      <c r="H363" s="13" t="s">
        <v>47</v>
      </c>
      <c r="I363" s="47">
        <v>2919012.1681450163</v>
      </c>
      <c r="J363" s="47">
        <v>1514223.617760281</v>
      </c>
      <c r="K363" s="47">
        <v>91135.87325938701</v>
      </c>
      <c r="L363" s="55">
        <v>174473.268907036</v>
      </c>
      <c r="M363" s="47">
        <v>11334135.68971078</v>
      </c>
      <c r="N363" s="47">
        <v>3983728.3979915716</v>
      </c>
      <c r="O363" s="47">
        <v>0</v>
      </c>
      <c r="P363" s="47">
        <v>235202.61544467</v>
      </c>
    </row>
    <row r="364" spans="1:16" ht="15">
      <c r="A364" s="23" t="s">
        <v>768</v>
      </c>
      <c r="B364" s="23" t="s">
        <v>769</v>
      </c>
      <c r="C364" s="29" t="s">
        <v>609</v>
      </c>
      <c r="D364" s="12">
        <v>18831956.556799997</v>
      </c>
      <c r="E364" s="24" t="s">
        <v>47</v>
      </c>
      <c r="F364" s="32">
        <v>3</v>
      </c>
      <c r="G364" s="26" t="s">
        <v>51</v>
      </c>
      <c r="H364" s="13" t="s">
        <v>47</v>
      </c>
      <c r="I364" s="47">
        <v>3591002.995615752</v>
      </c>
      <c r="J364" s="47">
        <v>1681522.2589722737</v>
      </c>
      <c r="K364" s="47">
        <v>250738.7914365</v>
      </c>
      <c r="L364" s="55">
        <v>451007.478828755</v>
      </c>
      <c r="M364" s="47">
        <v>12002105.165665595</v>
      </c>
      <c r="N364" s="47">
        <v>401283.43597809674</v>
      </c>
      <c r="O364" s="47">
        <v>15661.8342729</v>
      </c>
      <c r="P364" s="47">
        <v>438634.52377856395</v>
      </c>
    </row>
    <row r="365" spans="1:16" ht="15">
      <c r="A365" s="23" t="s">
        <v>770</v>
      </c>
      <c r="B365" s="23" t="s">
        <v>771</v>
      </c>
      <c r="C365" s="29" t="s">
        <v>609</v>
      </c>
      <c r="D365" s="12">
        <v>25719673.9311</v>
      </c>
      <c r="E365" s="24" t="s">
        <v>47</v>
      </c>
      <c r="F365" s="32">
        <v>3</v>
      </c>
      <c r="G365" s="26" t="s">
        <v>51</v>
      </c>
      <c r="H365" s="13" t="s">
        <v>47</v>
      </c>
      <c r="I365" s="47">
        <v>3779562.2539948956</v>
      </c>
      <c r="J365" s="47">
        <v>2212430.7204960925</v>
      </c>
      <c r="K365" s="47">
        <v>752747.27504965</v>
      </c>
      <c r="L365" s="55">
        <v>768291.1503728189</v>
      </c>
      <c r="M365" s="47">
        <v>14424428.218418183</v>
      </c>
      <c r="N365" s="47">
        <v>3502674.7156098885</v>
      </c>
      <c r="O365" s="47">
        <v>29854.6235329</v>
      </c>
      <c r="P365" s="47">
        <v>249684.93463757</v>
      </c>
    </row>
    <row r="366" spans="1:16" ht="15">
      <c r="A366" s="23" t="s">
        <v>772</v>
      </c>
      <c r="B366" s="23" t="s">
        <v>773</v>
      </c>
      <c r="C366" s="29" t="s">
        <v>609</v>
      </c>
      <c r="D366" s="12">
        <v>43958248.5474</v>
      </c>
      <c r="E366" s="24" t="s">
        <v>47</v>
      </c>
      <c r="F366" s="32">
        <v>2</v>
      </c>
      <c r="G366" s="26" t="s">
        <v>48</v>
      </c>
      <c r="H366" s="13" t="s">
        <v>47</v>
      </c>
      <c r="I366" s="47">
        <v>4101425.0875789537</v>
      </c>
      <c r="J366" s="47">
        <v>2994776.3421073495</v>
      </c>
      <c r="K366" s="47">
        <v>610653.3431369</v>
      </c>
      <c r="L366" s="55">
        <v>115779.03650859</v>
      </c>
      <c r="M366" s="47">
        <v>22959343.260699116</v>
      </c>
      <c r="N366" s="47">
        <v>12678600.741822606</v>
      </c>
      <c r="O366" s="47">
        <v>0</v>
      </c>
      <c r="P366" s="47">
        <v>497670.726216297</v>
      </c>
    </row>
    <row r="367" spans="1:16" ht="15">
      <c r="A367" s="23" t="s">
        <v>774</v>
      </c>
      <c r="B367" s="23" t="s">
        <v>775</v>
      </c>
      <c r="C367" s="29" t="s">
        <v>609</v>
      </c>
      <c r="D367" s="12">
        <v>23845348.8264</v>
      </c>
      <c r="E367" s="24" t="s">
        <v>47</v>
      </c>
      <c r="F367" s="32">
        <v>2</v>
      </c>
      <c r="G367" s="26" t="s">
        <v>48</v>
      </c>
      <c r="H367" s="13" t="s">
        <v>47</v>
      </c>
      <c r="I367" s="47">
        <v>1831591.9169303419</v>
      </c>
      <c r="J367" s="47">
        <v>425905.41851797997</v>
      </c>
      <c r="K367" s="47">
        <v>41225.80105896001</v>
      </c>
      <c r="L367" s="55">
        <v>76550.26262557</v>
      </c>
      <c r="M367" s="47">
        <v>8746442.03242013</v>
      </c>
      <c r="N367" s="47">
        <v>12320291.5235805</v>
      </c>
      <c r="O367" s="47">
        <v>0</v>
      </c>
      <c r="P367" s="47">
        <v>403341.88572231994</v>
      </c>
    </row>
    <row r="368" spans="1:16" ht="15">
      <c r="A368" s="23" t="s">
        <v>776</v>
      </c>
      <c r="B368" s="23" t="s">
        <v>777</v>
      </c>
      <c r="C368" s="29" t="s">
        <v>609</v>
      </c>
      <c r="D368" s="12">
        <v>26580247.313199997</v>
      </c>
      <c r="E368" s="24" t="s">
        <v>47</v>
      </c>
      <c r="F368" s="32">
        <v>3</v>
      </c>
      <c r="G368" s="26" t="s">
        <v>51</v>
      </c>
      <c r="H368" s="13" t="s">
        <v>47</v>
      </c>
      <c r="I368" s="47">
        <v>4450149.561570308</v>
      </c>
      <c r="J368" s="47">
        <v>1851121.714366988</v>
      </c>
      <c r="K368" s="47">
        <v>645603.4251807</v>
      </c>
      <c r="L368" s="55">
        <v>307217.183486491</v>
      </c>
      <c r="M368" s="47">
        <v>18946433.46383606</v>
      </c>
      <c r="N368" s="47">
        <v>318030.43985888007</v>
      </c>
      <c r="O368" s="47">
        <v>0</v>
      </c>
      <c r="P368" s="47">
        <v>61691.51533978</v>
      </c>
    </row>
    <row r="369" spans="1:16" ht="15">
      <c r="A369" s="23" t="s">
        <v>778</v>
      </c>
      <c r="B369" s="23" t="s">
        <v>609</v>
      </c>
      <c r="C369" s="29" t="s">
        <v>609</v>
      </c>
      <c r="D369" s="12">
        <v>55514963.8823</v>
      </c>
      <c r="E369" s="24" t="s">
        <v>79</v>
      </c>
      <c r="F369" s="32">
        <v>3</v>
      </c>
      <c r="G369" s="26" t="s">
        <v>51</v>
      </c>
      <c r="H369" s="13" t="s">
        <v>47</v>
      </c>
      <c r="I369" s="47">
        <v>16571777.718278809</v>
      </c>
      <c r="J369" s="47">
        <v>9205725.434395384</v>
      </c>
      <c r="K369" s="47">
        <v>631166.5931729701</v>
      </c>
      <c r="L369" s="55">
        <v>2131311.050494927</v>
      </c>
      <c r="M369" s="47">
        <v>24560800.972127</v>
      </c>
      <c r="N369" s="47">
        <v>1531282.5268075923</v>
      </c>
      <c r="O369" s="47">
        <v>48439.71351551</v>
      </c>
      <c r="P369" s="47">
        <v>834459.9175632627</v>
      </c>
    </row>
    <row r="370" spans="1:16" ht="15">
      <c r="A370" s="23" t="s">
        <v>779</v>
      </c>
      <c r="B370" s="23" t="s">
        <v>780</v>
      </c>
      <c r="C370" s="29" t="s">
        <v>609</v>
      </c>
      <c r="D370" s="12">
        <v>60862712.949700005</v>
      </c>
      <c r="E370" s="24" t="s">
        <v>47</v>
      </c>
      <c r="F370" s="32">
        <v>2</v>
      </c>
      <c r="G370" s="26" t="s">
        <v>48</v>
      </c>
      <c r="H370" s="13" t="s">
        <v>47</v>
      </c>
      <c r="I370" s="47">
        <v>3601308.2140787696</v>
      </c>
      <c r="J370" s="47">
        <v>1435432.6384315698</v>
      </c>
      <c r="K370" s="47">
        <v>173960.61255084</v>
      </c>
      <c r="L370" s="55">
        <v>128285.16362641001</v>
      </c>
      <c r="M370" s="47">
        <v>17790336.206340916</v>
      </c>
      <c r="N370" s="47">
        <v>37564100.19159283</v>
      </c>
      <c r="O370" s="47">
        <v>0</v>
      </c>
      <c r="P370" s="47">
        <v>169289.38869364</v>
      </c>
    </row>
    <row r="371" spans="1:16" ht="15">
      <c r="A371" s="23" t="s">
        <v>781</v>
      </c>
      <c r="B371" s="23" t="s">
        <v>782</v>
      </c>
      <c r="C371" s="29" t="s">
        <v>609</v>
      </c>
      <c r="D371" s="12">
        <v>26021441.8376</v>
      </c>
      <c r="E371" s="24" t="s">
        <v>47</v>
      </c>
      <c r="F371" s="32">
        <v>3</v>
      </c>
      <c r="G371" s="26" t="s">
        <v>51</v>
      </c>
      <c r="H371" s="13" t="s">
        <v>47</v>
      </c>
      <c r="I371" s="47">
        <v>3224673.8436191957</v>
      </c>
      <c r="J371" s="47">
        <v>2037322.212461562</v>
      </c>
      <c r="K371" s="47">
        <v>202574.29527986003</v>
      </c>
      <c r="L371" s="55">
        <v>114610.63827619</v>
      </c>
      <c r="M371" s="47">
        <v>20304716.515624467</v>
      </c>
      <c r="N371" s="47">
        <v>43188.64003570001</v>
      </c>
      <c r="O371" s="47">
        <v>0</v>
      </c>
      <c r="P371" s="47">
        <v>94355.68576591</v>
      </c>
    </row>
    <row r="372" spans="1:16" ht="15">
      <c r="A372" s="23" t="s">
        <v>783</v>
      </c>
      <c r="B372" s="23" t="s">
        <v>784</v>
      </c>
      <c r="C372" s="29" t="s">
        <v>609</v>
      </c>
      <c r="D372" s="12">
        <v>61788433.2781</v>
      </c>
      <c r="E372" s="24" t="s">
        <v>47</v>
      </c>
      <c r="F372" s="32">
        <v>3</v>
      </c>
      <c r="G372" s="26" t="s">
        <v>51</v>
      </c>
      <c r="H372" s="13" t="s">
        <v>47</v>
      </c>
      <c r="I372" s="47">
        <v>7274927.482026937</v>
      </c>
      <c r="J372" s="47">
        <v>3427680.770687646</v>
      </c>
      <c r="K372" s="47">
        <v>1298805.4233216217</v>
      </c>
      <c r="L372" s="55">
        <v>430942.83503245795</v>
      </c>
      <c r="M372" s="47">
        <v>47816166.403660074</v>
      </c>
      <c r="N372" s="47">
        <v>590901.0403304963</v>
      </c>
      <c r="O372" s="47">
        <v>8507.58273373</v>
      </c>
      <c r="P372" s="47">
        <v>940502.1069574701</v>
      </c>
    </row>
    <row r="373" spans="1:16" ht="15">
      <c r="A373" s="23" t="s">
        <v>785</v>
      </c>
      <c r="B373" s="23" t="s">
        <v>786</v>
      </c>
      <c r="C373" s="29" t="s">
        <v>609</v>
      </c>
      <c r="D373" s="12">
        <v>13571357.938</v>
      </c>
      <c r="E373" s="24" t="s">
        <v>47</v>
      </c>
      <c r="F373" s="32">
        <v>2</v>
      </c>
      <c r="G373" s="26" t="s">
        <v>48</v>
      </c>
      <c r="H373" s="13" t="s">
        <v>47</v>
      </c>
      <c r="I373" s="47">
        <v>1275009.725287154</v>
      </c>
      <c r="J373" s="47">
        <v>773962.8905139765</v>
      </c>
      <c r="K373" s="47">
        <v>191613.164874221</v>
      </c>
      <c r="L373" s="55">
        <v>26682.625657329998</v>
      </c>
      <c r="M373" s="47">
        <v>8054760.348952669</v>
      </c>
      <c r="N373" s="47">
        <v>3121256.313805162</v>
      </c>
      <c r="O373" s="47">
        <v>0</v>
      </c>
      <c r="P373" s="47">
        <v>128072.86373</v>
      </c>
    </row>
    <row r="374" spans="1:16" ht="15">
      <c r="A374" s="23" t="s">
        <v>787</v>
      </c>
      <c r="B374" s="23" t="s">
        <v>788</v>
      </c>
      <c r="C374" s="29" t="s">
        <v>609</v>
      </c>
      <c r="D374" s="12">
        <v>30600013.631</v>
      </c>
      <c r="E374" s="24" t="s">
        <v>47</v>
      </c>
      <c r="F374" s="32">
        <v>3</v>
      </c>
      <c r="G374" s="26" t="s">
        <v>51</v>
      </c>
      <c r="H374" s="13" t="s">
        <v>47</v>
      </c>
      <c r="I374" s="47">
        <v>6454475.347946113</v>
      </c>
      <c r="J374" s="47">
        <v>4217926.382613003</v>
      </c>
      <c r="K374" s="47">
        <v>230541.394434031</v>
      </c>
      <c r="L374" s="55">
        <v>1313759.8882909855</v>
      </c>
      <c r="M374" s="47">
        <v>17753574.752996173</v>
      </c>
      <c r="N374" s="47">
        <v>264853.59598622797</v>
      </c>
      <c r="O374" s="47">
        <v>0</v>
      </c>
      <c r="P374" s="47">
        <v>364882.2758374181</v>
      </c>
    </row>
    <row r="375" spans="1:16" ht="15">
      <c r="A375" s="23" t="s">
        <v>789</v>
      </c>
      <c r="B375" s="23" t="s">
        <v>790</v>
      </c>
      <c r="C375" s="29" t="s">
        <v>609</v>
      </c>
      <c r="D375" s="12">
        <v>82720665.92390001</v>
      </c>
      <c r="E375" s="24" t="s">
        <v>79</v>
      </c>
      <c r="F375" s="32">
        <v>2</v>
      </c>
      <c r="G375" s="26" t="s">
        <v>48</v>
      </c>
      <c r="H375" s="13" t="s">
        <v>47</v>
      </c>
      <c r="I375" s="47">
        <v>8083998.98558616</v>
      </c>
      <c r="J375" s="47">
        <v>4289310.369837059</v>
      </c>
      <c r="K375" s="47">
        <v>375539.90314935</v>
      </c>
      <c r="L375" s="55">
        <v>752707.0239189739</v>
      </c>
      <c r="M375" s="47">
        <v>23659857.06812363</v>
      </c>
      <c r="N375" s="47">
        <v>44606335.71308891</v>
      </c>
      <c r="O375" s="47">
        <v>0</v>
      </c>
      <c r="P375" s="47">
        <v>952914.94822096</v>
      </c>
    </row>
    <row r="376" spans="1:16" ht="15">
      <c r="A376" s="23" t="s">
        <v>791</v>
      </c>
      <c r="B376" s="23" t="s">
        <v>792</v>
      </c>
      <c r="C376" s="29" t="s">
        <v>609</v>
      </c>
      <c r="D376" s="12">
        <v>44717053.5863</v>
      </c>
      <c r="E376" s="24" t="s">
        <v>47</v>
      </c>
      <c r="F376" s="32">
        <v>3</v>
      </c>
      <c r="G376" s="26" t="s">
        <v>48</v>
      </c>
      <c r="H376" s="13" t="s">
        <v>47</v>
      </c>
      <c r="I376" s="47">
        <v>5162220.181495479</v>
      </c>
      <c r="J376" s="47">
        <v>2648738.5817954247</v>
      </c>
      <c r="K376" s="47">
        <v>1187485.148858639</v>
      </c>
      <c r="L376" s="55">
        <v>289501.301151765</v>
      </c>
      <c r="M376" s="47">
        <v>20959933.836787984</v>
      </c>
      <c r="N376" s="47">
        <v>14381489.194420094</v>
      </c>
      <c r="O376" s="47">
        <v>0</v>
      </c>
      <c r="P376" s="47">
        <v>87685.387603</v>
      </c>
    </row>
    <row r="377" spans="1:16" ht="15">
      <c r="A377" s="23" t="s">
        <v>793</v>
      </c>
      <c r="B377" s="23" t="s">
        <v>794</v>
      </c>
      <c r="C377" s="29" t="s">
        <v>609</v>
      </c>
      <c r="D377" s="12">
        <v>9518107.96022</v>
      </c>
      <c r="E377" s="24" t="s">
        <v>47</v>
      </c>
      <c r="F377" s="32">
        <v>3</v>
      </c>
      <c r="G377" s="26" t="s">
        <v>51</v>
      </c>
      <c r="H377" s="13" t="s">
        <v>47</v>
      </c>
      <c r="I377" s="47">
        <v>763309.5874105558</v>
      </c>
      <c r="J377" s="47">
        <v>389174.43625415006</v>
      </c>
      <c r="K377" s="47">
        <v>7494.90024195</v>
      </c>
      <c r="L377" s="55">
        <v>54469.44438059</v>
      </c>
      <c r="M377" s="47">
        <v>7852309.705836231</v>
      </c>
      <c r="N377" s="47">
        <v>258166.19988325002</v>
      </c>
      <c r="O377" s="47">
        <v>0</v>
      </c>
      <c r="P377" s="47">
        <v>193183.92976839</v>
      </c>
    </row>
    <row r="378" spans="1:16" ht="15">
      <c r="A378" s="23" t="s">
        <v>795</v>
      </c>
      <c r="B378" s="23" t="s">
        <v>796</v>
      </c>
      <c r="C378" s="29" t="s">
        <v>609</v>
      </c>
      <c r="D378" s="12">
        <v>26148291.915900003</v>
      </c>
      <c r="E378" s="24" t="s">
        <v>47</v>
      </c>
      <c r="F378" s="32">
        <v>3</v>
      </c>
      <c r="G378" s="26" t="s">
        <v>51</v>
      </c>
      <c r="H378" s="13" t="s">
        <v>47</v>
      </c>
      <c r="I378" s="47">
        <v>4600990.344081049</v>
      </c>
      <c r="J378" s="47">
        <v>1863708.5781876766</v>
      </c>
      <c r="K378" s="47">
        <v>183686.1819513</v>
      </c>
      <c r="L378" s="55">
        <v>366619.80328466994</v>
      </c>
      <c r="M378" s="47">
        <v>18717005.490983345</v>
      </c>
      <c r="N378" s="47">
        <v>145665.4494824468</v>
      </c>
      <c r="O378" s="47">
        <v>0</v>
      </c>
      <c r="P378" s="47">
        <v>270616.3875503</v>
      </c>
    </row>
    <row r="379" spans="1:16" ht="15">
      <c r="A379" s="23" t="s">
        <v>797</v>
      </c>
      <c r="B379" s="23" t="s">
        <v>798</v>
      </c>
      <c r="C379" s="12" t="s">
        <v>799</v>
      </c>
      <c r="D379" s="12">
        <v>25808997.6279</v>
      </c>
      <c r="E379" s="24" t="s">
        <v>47</v>
      </c>
      <c r="F379" s="32">
        <v>3</v>
      </c>
      <c r="G379" s="26" t="s">
        <v>51</v>
      </c>
      <c r="H379" s="13" t="s">
        <v>47</v>
      </c>
      <c r="I379" s="47">
        <v>2140316.413050727</v>
      </c>
      <c r="J379" s="47">
        <v>969652.4378286339</v>
      </c>
      <c r="K379" s="47">
        <v>125639.79922215002</v>
      </c>
      <c r="L379" s="48">
        <v>103771.73165068</v>
      </c>
      <c r="M379" s="47">
        <v>22345006.41601833</v>
      </c>
      <c r="N379" s="47">
        <v>30704.783601274095</v>
      </c>
      <c r="O379" s="47">
        <v>0</v>
      </c>
      <c r="P379" s="47">
        <v>93905.01932381002</v>
      </c>
    </row>
    <row r="380" spans="1:16" ht="15">
      <c r="A380" s="23" t="s">
        <v>800</v>
      </c>
      <c r="B380" s="23" t="s">
        <v>801</v>
      </c>
      <c r="C380" s="12" t="s">
        <v>799</v>
      </c>
      <c r="D380" s="12">
        <v>87608548.8227</v>
      </c>
      <c r="E380" s="24" t="s">
        <v>47</v>
      </c>
      <c r="F380" s="32">
        <v>4</v>
      </c>
      <c r="G380" s="26" t="s">
        <v>51</v>
      </c>
      <c r="H380" s="13" t="s">
        <v>47</v>
      </c>
      <c r="I380" s="47">
        <v>2457272.539196364</v>
      </c>
      <c r="J380" s="47">
        <v>1022554.7774752758</v>
      </c>
      <c r="K380" s="47">
        <v>26566.881753550002</v>
      </c>
      <c r="L380" s="48">
        <v>110931.40281477</v>
      </c>
      <c r="M380" s="47">
        <v>22516166.671965815</v>
      </c>
      <c r="N380" s="47">
        <v>122121.55802267001</v>
      </c>
      <c r="O380" s="47">
        <v>42163884.12806695</v>
      </c>
      <c r="P380" s="47">
        <v>19189050.59430558</v>
      </c>
    </row>
    <row r="381" spans="1:16" ht="15">
      <c r="A381" s="23" t="s">
        <v>802</v>
      </c>
      <c r="B381" s="23" t="s">
        <v>803</v>
      </c>
      <c r="C381" s="12" t="s">
        <v>799</v>
      </c>
      <c r="D381" s="12">
        <v>23574757.6522</v>
      </c>
      <c r="E381" s="24" t="s">
        <v>47</v>
      </c>
      <c r="F381" s="32">
        <v>4</v>
      </c>
      <c r="G381" s="26" t="s">
        <v>51</v>
      </c>
      <c r="H381" s="13" t="s">
        <v>47</v>
      </c>
      <c r="I381" s="47">
        <v>4069417.3298796015</v>
      </c>
      <c r="J381" s="47">
        <v>1031449.7178566026</v>
      </c>
      <c r="K381" s="47">
        <v>43642.13180157</v>
      </c>
      <c r="L381" s="48">
        <v>255921.39553660006</v>
      </c>
      <c r="M381" s="47">
        <v>17751041.6894197</v>
      </c>
      <c r="N381" s="47">
        <v>140090.87572926</v>
      </c>
      <c r="O381" s="47">
        <v>0</v>
      </c>
      <c r="P381" s="47">
        <v>283194.507692121</v>
      </c>
    </row>
    <row r="382" spans="1:16" ht="15">
      <c r="A382" s="23" t="s">
        <v>804</v>
      </c>
      <c r="B382" s="23" t="s">
        <v>805</v>
      </c>
      <c r="C382" s="12" t="s">
        <v>799</v>
      </c>
      <c r="D382" s="12">
        <v>21389676.5476</v>
      </c>
      <c r="E382" s="24" t="s">
        <v>47</v>
      </c>
      <c r="F382" s="32">
        <v>4</v>
      </c>
      <c r="G382" s="26" t="s">
        <v>51</v>
      </c>
      <c r="H382" s="13" t="s">
        <v>47</v>
      </c>
      <c r="I382" s="47">
        <v>4141383.3442823547</v>
      </c>
      <c r="J382" s="47">
        <v>979895.1487235017</v>
      </c>
      <c r="K382" s="47">
        <v>81868.70673126</v>
      </c>
      <c r="L382" s="48">
        <v>226800.03733987</v>
      </c>
      <c r="M382" s="47">
        <v>15847396.943509659</v>
      </c>
      <c r="N382" s="47">
        <v>11296.82903285</v>
      </c>
      <c r="O382" s="47">
        <v>0</v>
      </c>
      <c r="P382" s="47">
        <v>101035.61037527001</v>
      </c>
    </row>
    <row r="383" spans="1:16" ht="15">
      <c r="A383" s="23" t="s">
        <v>806</v>
      </c>
      <c r="B383" s="23" t="s">
        <v>807</v>
      </c>
      <c r="C383" s="12" t="s">
        <v>799</v>
      </c>
      <c r="D383" s="12">
        <v>153310109.858</v>
      </c>
      <c r="E383" s="24" t="s">
        <v>47</v>
      </c>
      <c r="F383" s="32">
        <v>4</v>
      </c>
      <c r="G383" s="26" t="s">
        <v>51</v>
      </c>
      <c r="H383" s="13" t="s">
        <v>79</v>
      </c>
      <c r="I383" s="47">
        <v>6641956.839358203</v>
      </c>
      <c r="J383" s="47">
        <v>3163650.487487441</v>
      </c>
      <c r="K383" s="47">
        <v>304069.67494281</v>
      </c>
      <c r="L383" s="48">
        <v>1788011.7361619559</v>
      </c>
      <c r="M383" s="47">
        <v>112115622.05108169</v>
      </c>
      <c r="N383" s="47">
        <v>2598941.6482257727</v>
      </c>
      <c r="O383" s="47">
        <v>17150423.7784456</v>
      </c>
      <c r="P383" s="47">
        <v>9547434.625773389</v>
      </c>
    </row>
    <row r="384" spans="1:16" ht="15">
      <c r="A384" s="23" t="s">
        <v>808</v>
      </c>
      <c r="B384" s="23" t="s">
        <v>809</v>
      </c>
      <c r="C384" s="12" t="s">
        <v>799</v>
      </c>
      <c r="D384" s="12">
        <v>140613927.478</v>
      </c>
      <c r="E384" s="24" t="s">
        <v>47</v>
      </c>
      <c r="F384" s="32">
        <v>4</v>
      </c>
      <c r="G384" s="26" t="s">
        <v>51</v>
      </c>
      <c r="H384" s="13" t="s">
        <v>47</v>
      </c>
      <c r="I384" s="47">
        <v>5781262.297736939</v>
      </c>
      <c r="J384" s="47">
        <v>2736005.2715866775</v>
      </c>
      <c r="K384" s="47">
        <v>83993.14077244</v>
      </c>
      <c r="L384" s="48">
        <v>234425.03771727998</v>
      </c>
      <c r="M384" s="47">
        <v>126968871.52415124</v>
      </c>
      <c r="N384" s="47">
        <v>988409.7494444501</v>
      </c>
      <c r="O384" s="47">
        <v>29457.35002396</v>
      </c>
      <c r="P384" s="47">
        <v>3791503.071889786</v>
      </c>
    </row>
    <row r="385" spans="1:16" ht="15">
      <c r="A385" s="23" t="s">
        <v>810</v>
      </c>
      <c r="B385" s="23" t="s">
        <v>811</v>
      </c>
      <c r="C385" s="12" t="s">
        <v>799</v>
      </c>
      <c r="D385" s="12">
        <v>22001630.9253</v>
      </c>
      <c r="E385" s="24" t="s">
        <v>47</v>
      </c>
      <c r="F385" s="32">
        <v>3</v>
      </c>
      <c r="G385" s="26" t="s">
        <v>51</v>
      </c>
      <c r="H385" s="13" t="s">
        <v>47</v>
      </c>
      <c r="I385" s="47">
        <v>2072417.3151270992</v>
      </c>
      <c r="J385" s="47">
        <v>1311664.65506729</v>
      </c>
      <c r="K385" s="47">
        <v>136434.30749056</v>
      </c>
      <c r="L385" s="48">
        <v>506314.96862588</v>
      </c>
      <c r="M385" s="47">
        <v>17593812.87437217</v>
      </c>
      <c r="N385" s="47">
        <v>45169.09062348</v>
      </c>
      <c r="O385" s="47">
        <v>17255.9813211</v>
      </c>
      <c r="P385" s="47">
        <v>318561.70744970994</v>
      </c>
    </row>
    <row r="386" spans="1:16" ht="15">
      <c r="A386" s="23" t="s">
        <v>812</v>
      </c>
      <c r="B386" s="23" t="s">
        <v>813</v>
      </c>
      <c r="C386" s="12" t="s">
        <v>799</v>
      </c>
      <c r="D386" s="12">
        <v>186564422.492</v>
      </c>
      <c r="E386" s="24" t="s">
        <v>79</v>
      </c>
      <c r="F386" s="32">
        <v>4</v>
      </c>
      <c r="G386" s="26" t="s">
        <v>51</v>
      </c>
      <c r="H386" s="13" t="s">
        <v>79</v>
      </c>
      <c r="I386" s="47">
        <v>6814023.258543591</v>
      </c>
      <c r="J386" s="47">
        <v>4566332.968387138</v>
      </c>
      <c r="K386" s="47">
        <v>617385.5404247125</v>
      </c>
      <c r="L386" s="48">
        <v>1513913.44519637</v>
      </c>
      <c r="M386" s="47">
        <v>72430919.43765236</v>
      </c>
      <c r="N386" s="47">
        <v>3349001.0379191097</v>
      </c>
      <c r="O386" s="47">
        <v>20126632.71656579</v>
      </c>
      <c r="P386" s="47">
        <v>77146213.61944905</v>
      </c>
    </row>
    <row r="387" spans="1:16" ht="15">
      <c r="A387" s="23" t="s">
        <v>814</v>
      </c>
      <c r="B387" s="23" t="s">
        <v>815</v>
      </c>
      <c r="C387" s="12" t="s">
        <v>799</v>
      </c>
      <c r="D387" s="12">
        <v>21520805.6594</v>
      </c>
      <c r="E387" s="24" t="s">
        <v>47</v>
      </c>
      <c r="F387" s="32">
        <v>3</v>
      </c>
      <c r="G387" s="26" t="s">
        <v>51</v>
      </c>
      <c r="H387" s="13" t="s">
        <v>47</v>
      </c>
      <c r="I387" s="47">
        <v>1808745.1091811422</v>
      </c>
      <c r="J387" s="47">
        <v>590874.8131224399</v>
      </c>
      <c r="K387" s="47">
        <v>15275.45399111</v>
      </c>
      <c r="L387" s="48">
        <v>82397.74962413001</v>
      </c>
      <c r="M387" s="47">
        <v>17686270.106765423</v>
      </c>
      <c r="N387" s="47">
        <v>629809.9223951609</v>
      </c>
      <c r="O387" s="47">
        <v>0</v>
      </c>
      <c r="P387" s="47">
        <v>707431.3858274999</v>
      </c>
    </row>
    <row r="388" spans="1:16" ht="15">
      <c r="A388" s="23" t="s">
        <v>816</v>
      </c>
      <c r="B388" s="23" t="s">
        <v>817</v>
      </c>
      <c r="C388" s="12" t="s">
        <v>799</v>
      </c>
      <c r="D388" s="12">
        <v>64802350.0174</v>
      </c>
      <c r="E388" s="24" t="s">
        <v>47</v>
      </c>
      <c r="F388" s="32">
        <v>4</v>
      </c>
      <c r="G388" s="26" t="s">
        <v>51</v>
      </c>
      <c r="H388" s="13" t="s">
        <v>47</v>
      </c>
      <c r="I388" s="47">
        <v>1698559.5998980454</v>
      </c>
      <c r="J388" s="47">
        <v>1689404.7201948399</v>
      </c>
      <c r="K388" s="47">
        <v>248843.61228123</v>
      </c>
      <c r="L388" s="48">
        <v>152846.97458108</v>
      </c>
      <c r="M388" s="47">
        <v>59173829.63083091</v>
      </c>
      <c r="N388" s="47">
        <v>661500.3446233601</v>
      </c>
      <c r="O388" s="47">
        <v>594732.8774654302</v>
      </c>
      <c r="P388" s="47">
        <v>582629.34783255</v>
      </c>
    </row>
    <row r="389" spans="1:16" ht="15">
      <c r="A389" s="23" t="s">
        <v>818</v>
      </c>
      <c r="B389" s="23" t="s">
        <v>819</v>
      </c>
      <c r="C389" s="12" t="s">
        <v>799</v>
      </c>
      <c r="D389" s="12">
        <v>66638464.828200005</v>
      </c>
      <c r="E389" s="24" t="s">
        <v>47</v>
      </c>
      <c r="F389" s="32">
        <v>3</v>
      </c>
      <c r="G389" s="26" t="s">
        <v>51</v>
      </c>
      <c r="H389" s="13" t="s">
        <v>47</v>
      </c>
      <c r="I389" s="47">
        <v>3974847.1828864994</v>
      </c>
      <c r="J389" s="47">
        <v>1378886.0485410315</v>
      </c>
      <c r="K389" s="47">
        <v>183476.67297761902</v>
      </c>
      <c r="L389" s="48">
        <v>262934.35120005</v>
      </c>
      <c r="M389" s="47">
        <v>58946875.843727484</v>
      </c>
      <c r="N389" s="47">
        <v>166724.91425648</v>
      </c>
      <c r="O389" s="47">
        <v>728340.95218051</v>
      </c>
      <c r="P389" s="47">
        <v>996378.2515335799</v>
      </c>
    </row>
    <row r="390" spans="1:16" ht="15">
      <c r="A390" s="23" t="s">
        <v>820</v>
      </c>
      <c r="B390" s="23" t="s">
        <v>821</v>
      </c>
      <c r="C390" s="12" t="s">
        <v>799</v>
      </c>
      <c r="D390" s="12">
        <v>24184802.4331</v>
      </c>
      <c r="E390" s="24" t="s">
        <v>47</v>
      </c>
      <c r="F390" s="32">
        <v>4</v>
      </c>
      <c r="G390" s="26" t="s">
        <v>51</v>
      </c>
      <c r="H390" s="13" t="s">
        <v>47</v>
      </c>
      <c r="I390" s="47">
        <v>4438826.3223496005</v>
      </c>
      <c r="J390" s="47">
        <v>1903993.2229132785</v>
      </c>
      <c r="K390" s="47">
        <v>155558.21106355</v>
      </c>
      <c r="L390" s="48">
        <v>371672.42593178</v>
      </c>
      <c r="M390" s="47">
        <v>16858412.11693512</v>
      </c>
      <c r="N390" s="47">
        <v>209079.120806481</v>
      </c>
      <c r="O390" s="47">
        <v>0</v>
      </c>
      <c r="P390" s="47">
        <v>247261.12005110868</v>
      </c>
    </row>
    <row r="391" spans="1:16" ht="15">
      <c r="A391" s="23" t="s">
        <v>822</v>
      </c>
      <c r="B391" s="23" t="s">
        <v>823</v>
      </c>
      <c r="C391" s="12" t="s">
        <v>799</v>
      </c>
      <c r="D391" s="12">
        <v>95352245.04900001</v>
      </c>
      <c r="E391" s="24" t="s">
        <v>79</v>
      </c>
      <c r="F391" s="32">
        <v>4</v>
      </c>
      <c r="G391" s="26" t="s">
        <v>51</v>
      </c>
      <c r="H391" s="13" t="s">
        <v>79</v>
      </c>
      <c r="I391" s="47">
        <v>5041786.94483291</v>
      </c>
      <c r="J391" s="47">
        <v>2146872.4645388317</v>
      </c>
      <c r="K391" s="47">
        <v>257207.85265853003</v>
      </c>
      <c r="L391" s="48">
        <v>630584.271345415</v>
      </c>
      <c r="M391" s="47">
        <v>83686722.52400932</v>
      </c>
      <c r="N391" s="47">
        <v>1159013.8386209323</v>
      </c>
      <c r="O391" s="47">
        <v>229989.8223234</v>
      </c>
      <c r="P391" s="47">
        <v>2200067.7803550097</v>
      </c>
    </row>
    <row r="392" spans="1:16" ht="15">
      <c r="A392" s="23" t="s">
        <v>824</v>
      </c>
      <c r="B392" s="23" t="s">
        <v>825</v>
      </c>
      <c r="C392" s="12" t="s">
        <v>799</v>
      </c>
      <c r="D392" s="12">
        <v>6311626.46898</v>
      </c>
      <c r="E392" s="24" t="s">
        <v>47</v>
      </c>
      <c r="F392" s="32">
        <v>4</v>
      </c>
      <c r="G392" s="26" t="s">
        <v>51</v>
      </c>
      <c r="H392" s="13" t="s">
        <v>47</v>
      </c>
      <c r="I392" s="47">
        <v>2174676.823856891</v>
      </c>
      <c r="J392" s="47">
        <v>654139.9403108628</v>
      </c>
      <c r="K392" s="47">
        <v>23673.18651468</v>
      </c>
      <c r="L392" s="48">
        <v>158139.6338226535</v>
      </c>
      <c r="M392" s="47">
        <v>3152268.8588313223</v>
      </c>
      <c r="N392" s="47">
        <v>55082.923264837904</v>
      </c>
      <c r="O392" s="47">
        <v>0</v>
      </c>
      <c r="P392" s="47">
        <v>93644.95484316</v>
      </c>
    </row>
    <row r="393" spans="1:16" ht="15">
      <c r="A393" s="23" t="s">
        <v>826</v>
      </c>
      <c r="B393" s="23" t="s">
        <v>827</v>
      </c>
      <c r="C393" s="12" t="s">
        <v>799</v>
      </c>
      <c r="D393" s="12">
        <v>9753475.37343</v>
      </c>
      <c r="E393" s="24" t="s">
        <v>47</v>
      </c>
      <c r="F393" s="32">
        <v>3</v>
      </c>
      <c r="G393" s="26" t="s">
        <v>51</v>
      </c>
      <c r="H393" s="13" t="s">
        <v>47</v>
      </c>
      <c r="I393" s="47">
        <v>1532124.0226088637</v>
      </c>
      <c r="J393" s="47">
        <v>879302.3598067913</v>
      </c>
      <c r="K393" s="47">
        <v>228888.541518373</v>
      </c>
      <c r="L393" s="48">
        <v>91896.493107799</v>
      </c>
      <c r="M393" s="47">
        <v>6375904.427117741</v>
      </c>
      <c r="N393" s="47">
        <v>363150.08295303</v>
      </c>
      <c r="O393" s="47">
        <v>0</v>
      </c>
      <c r="P393" s="47">
        <v>282209.45929644</v>
      </c>
    </row>
    <row r="394" spans="1:16" ht="15">
      <c r="A394" s="23" t="s">
        <v>828</v>
      </c>
      <c r="B394" s="23" t="s">
        <v>829</v>
      </c>
      <c r="C394" s="12" t="s">
        <v>799</v>
      </c>
      <c r="D394" s="12">
        <v>31092033.3129</v>
      </c>
      <c r="E394" s="24" t="s">
        <v>47</v>
      </c>
      <c r="F394" s="32">
        <v>3</v>
      </c>
      <c r="G394" s="26" t="s">
        <v>51</v>
      </c>
      <c r="H394" s="13" t="s">
        <v>47</v>
      </c>
      <c r="I394" s="47">
        <v>2617112.4765111026</v>
      </c>
      <c r="J394" s="47">
        <v>1742309.5498897901</v>
      </c>
      <c r="K394" s="47">
        <v>509862.2374973151</v>
      </c>
      <c r="L394" s="48">
        <v>188072.16930357998</v>
      </c>
      <c r="M394" s="47">
        <v>25852363.520640068</v>
      </c>
      <c r="N394" s="47">
        <v>123665.4527049078</v>
      </c>
      <c r="O394" s="47">
        <v>0</v>
      </c>
      <c r="P394" s="47">
        <v>58647.88772678</v>
      </c>
    </row>
    <row r="395" spans="1:16" ht="15">
      <c r="A395" s="23" t="s">
        <v>830</v>
      </c>
      <c r="B395" s="23" t="s">
        <v>831</v>
      </c>
      <c r="C395" s="12" t="s">
        <v>799</v>
      </c>
      <c r="D395" s="12">
        <v>10109647.377</v>
      </c>
      <c r="E395" s="24" t="s">
        <v>47</v>
      </c>
      <c r="F395" s="32">
        <v>4</v>
      </c>
      <c r="G395" s="26" t="s">
        <v>51</v>
      </c>
      <c r="H395" s="13" t="s">
        <v>47</v>
      </c>
      <c r="I395" s="47">
        <v>2367671.678570032</v>
      </c>
      <c r="J395" s="47">
        <v>980443.076021196</v>
      </c>
      <c r="K395" s="47">
        <v>53679.900302199996</v>
      </c>
      <c r="L395" s="48">
        <v>127578.17829725998</v>
      </c>
      <c r="M395" s="47">
        <v>6407714.475511223</v>
      </c>
      <c r="N395" s="47">
        <v>68655.33242729</v>
      </c>
      <c r="O395" s="47">
        <v>0</v>
      </c>
      <c r="P395" s="47">
        <v>103904.75538187</v>
      </c>
    </row>
    <row r="396" spans="1:16" ht="15">
      <c r="A396" s="23" t="s">
        <v>832</v>
      </c>
      <c r="B396" s="23" t="s">
        <v>833</v>
      </c>
      <c r="C396" s="12" t="s">
        <v>799</v>
      </c>
      <c r="D396" s="12">
        <v>17247484.6882</v>
      </c>
      <c r="E396" s="24" t="s">
        <v>47</v>
      </c>
      <c r="F396" s="32">
        <v>3</v>
      </c>
      <c r="G396" s="26" t="s">
        <v>51</v>
      </c>
      <c r="H396" s="13" t="s">
        <v>47</v>
      </c>
      <c r="I396" s="47">
        <v>1544326.6422017599</v>
      </c>
      <c r="J396" s="47">
        <v>981343.7188961281</v>
      </c>
      <c r="K396" s="47">
        <v>65616.40853765998</v>
      </c>
      <c r="L396" s="48">
        <v>153309.57101399</v>
      </c>
      <c r="M396" s="47">
        <v>14117019.661355179</v>
      </c>
      <c r="N396" s="47">
        <v>279636.053362247</v>
      </c>
      <c r="O396" s="47">
        <v>0</v>
      </c>
      <c r="P396" s="47">
        <v>106231.05308839999</v>
      </c>
    </row>
    <row r="397" spans="1:16" ht="15">
      <c r="A397" s="23" t="s">
        <v>834</v>
      </c>
      <c r="B397" s="23" t="s">
        <v>835</v>
      </c>
      <c r="C397" s="12" t="s">
        <v>799</v>
      </c>
      <c r="D397" s="12">
        <v>96481060.4321</v>
      </c>
      <c r="E397" s="24" t="s">
        <v>79</v>
      </c>
      <c r="F397" s="32">
        <v>4</v>
      </c>
      <c r="G397" s="26" t="s">
        <v>51</v>
      </c>
      <c r="H397" s="13" t="s">
        <v>79</v>
      </c>
      <c r="I397" s="47">
        <v>9256343.34555993</v>
      </c>
      <c r="J397" s="47">
        <v>4921322.7279577805</v>
      </c>
      <c r="K397" s="47">
        <v>1305137.79183218</v>
      </c>
      <c r="L397" s="48">
        <v>2790105.208736765</v>
      </c>
      <c r="M397" s="47">
        <v>53943036.99904829</v>
      </c>
      <c r="N397" s="47">
        <v>1624755.3804668603</v>
      </c>
      <c r="O397" s="47">
        <v>18049753.066289824</v>
      </c>
      <c r="P397" s="47">
        <v>4590607.363266836</v>
      </c>
    </row>
    <row r="398" spans="1:16" ht="15">
      <c r="A398" s="23" t="s">
        <v>836</v>
      </c>
      <c r="B398" s="23" t="s">
        <v>837</v>
      </c>
      <c r="C398" s="12" t="s">
        <v>799</v>
      </c>
      <c r="D398" s="12">
        <v>25368532.8622</v>
      </c>
      <c r="E398" s="24" t="s">
        <v>47</v>
      </c>
      <c r="F398" s="32">
        <v>3</v>
      </c>
      <c r="G398" s="26" t="s">
        <v>51</v>
      </c>
      <c r="H398" s="13" t="s">
        <v>47</v>
      </c>
      <c r="I398" s="47">
        <v>3611461.7397312503</v>
      </c>
      <c r="J398" s="47">
        <v>2531541.561342542</v>
      </c>
      <c r="K398" s="47">
        <v>387111.73721240996</v>
      </c>
      <c r="L398" s="48">
        <v>636048.199785593</v>
      </c>
      <c r="M398" s="47">
        <v>16686367.186003087</v>
      </c>
      <c r="N398" s="47">
        <v>195812.32068528</v>
      </c>
      <c r="O398" s="47">
        <v>820466.6462864999</v>
      </c>
      <c r="P398" s="47">
        <v>499722.870658979</v>
      </c>
    </row>
    <row r="399" spans="1:16" ht="15">
      <c r="A399" s="23" t="s">
        <v>838</v>
      </c>
      <c r="B399" s="23" t="s">
        <v>839</v>
      </c>
      <c r="C399" s="12" t="s">
        <v>799</v>
      </c>
      <c r="D399" s="12">
        <v>20104786.4377</v>
      </c>
      <c r="E399" s="24" t="s">
        <v>79</v>
      </c>
      <c r="F399" s="32">
        <v>3</v>
      </c>
      <c r="G399" s="26" t="s">
        <v>51</v>
      </c>
      <c r="H399" s="13" t="s">
        <v>47</v>
      </c>
      <c r="I399" s="47">
        <v>5421439.329909282</v>
      </c>
      <c r="J399" s="47">
        <v>1903875.9302894038</v>
      </c>
      <c r="K399" s="47">
        <v>167491.22184950998</v>
      </c>
      <c r="L399" s="48">
        <v>1087955.0822974034</v>
      </c>
      <c r="M399" s="47">
        <v>10619141.075458104</v>
      </c>
      <c r="N399" s="47">
        <v>311673.05924211396</v>
      </c>
      <c r="O399" s="47">
        <v>151278.4417737</v>
      </c>
      <c r="P399" s="47">
        <v>441932.65963849</v>
      </c>
    </row>
    <row r="400" spans="1:16" ht="15">
      <c r="A400" s="23" t="s">
        <v>840</v>
      </c>
      <c r="B400" s="23" t="s">
        <v>841</v>
      </c>
      <c r="C400" s="12" t="s">
        <v>799</v>
      </c>
      <c r="D400" s="12">
        <v>26708451.5685</v>
      </c>
      <c r="E400" s="24" t="s">
        <v>47</v>
      </c>
      <c r="F400" s="32">
        <v>3</v>
      </c>
      <c r="G400" s="26" t="s">
        <v>51</v>
      </c>
      <c r="H400" s="13" t="s">
        <v>47</v>
      </c>
      <c r="I400" s="47">
        <v>2356062.18830596</v>
      </c>
      <c r="J400" s="47">
        <v>1392051.677243583</v>
      </c>
      <c r="K400" s="47">
        <v>322891.69800041</v>
      </c>
      <c r="L400" s="48">
        <v>283332.55389291194</v>
      </c>
      <c r="M400" s="47">
        <v>21801322.159894343</v>
      </c>
      <c r="N400" s="47">
        <v>25639.371465689997</v>
      </c>
      <c r="O400" s="47">
        <v>0</v>
      </c>
      <c r="P400" s="47">
        <v>527151.550143398</v>
      </c>
    </row>
    <row r="401" spans="1:16" ht="15">
      <c r="A401" s="23" t="s">
        <v>842</v>
      </c>
      <c r="B401" s="23" t="s">
        <v>843</v>
      </c>
      <c r="C401" s="12" t="s">
        <v>799</v>
      </c>
      <c r="D401" s="12">
        <v>99045652.3177</v>
      </c>
      <c r="E401" s="24" t="s">
        <v>79</v>
      </c>
      <c r="F401" s="32">
        <v>4</v>
      </c>
      <c r="G401" s="26" t="s">
        <v>51</v>
      </c>
      <c r="H401" s="13" t="s">
        <v>47</v>
      </c>
      <c r="I401" s="47">
        <v>9820082.762309706</v>
      </c>
      <c r="J401" s="47">
        <v>4613360.742057186</v>
      </c>
      <c r="K401" s="47">
        <v>209003.6553941</v>
      </c>
      <c r="L401" s="48">
        <v>1027070.7093766587</v>
      </c>
      <c r="M401" s="47">
        <v>40160608.75117164</v>
      </c>
      <c r="N401" s="47">
        <v>1226232.7781836723</v>
      </c>
      <c r="O401" s="47">
        <v>30264463.90906643</v>
      </c>
      <c r="P401" s="47">
        <v>11724829.607699279</v>
      </c>
    </row>
    <row r="402" spans="1:16" ht="15">
      <c r="A402" s="23" t="s">
        <v>844</v>
      </c>
      <c r="B402" s="23" t="s">
        <v>845</v>
      </c>
      <c r="C402" s="12" t="s">
        <v>799</v>
      </c>
      <c r="D402" s="12">
        <v>45717014.435100004</v>
      </c>
      <c r="E402" s="24" t="s">
        <v>79</v>
      </c>
      <c r="F402" s="32">
        <v>4</v>
      </c>
      <c r="G402" s="26" t="s">
        <v>51</v>
      </c>
      <c r="H402" s="13" t="s">
        <v>47</v>
      </c>
      <c r="I402" s="47">
        <v>8113224.843759747</v>
      </c>
      <c r="J402" s="47">
        <v>3203633.656597543</v>
      </c>
      <c r="K402" s="47">
        <v>138967.02953041001</v>
      </c>
      <c r="L402" s="48">
        <v>1471227.2958959127</v>
      </c>
      <c r="M402" s="47">
        <v>31952094.026858326</v>
      </c>
      <c r="N402" s="47">
        <v>530957.27436353</v>
      </c>
      <c r="O402" s="47">
        <v>10684.180702799998</v>
      </c>
      <c r="P402" s="47">
        <v>296225.78901923704</v>
      </c>
    </row>
    <row r="403" spans="1:16" ht="15">
      <c r="A403" s="23" t="s">
        <v>846</v>
      </c>
      <c r="B403" s="23" t="s">
        <v>847</v>
      </c>
      <c r="C403" s="12" t="s">
        <v>799</v>
      </c>
      <c r="D403" s="12">
        <v>45011220.0501</v>
      </c>
      <c r="E403" s="24" t="s">
        <v>47</v>
      </c>
      <c r="F403" s="32">
        <v>3</v>
      </c>
      <c r="G403" s="26" t="s">
        <v>51</v>
      </c>
      <c r="H403" s="13" t="s">
        <v>47</v>
      </c>
      <c r="I403" s="47">
        <v>3626718.9133887677</v>
      </c>
      <c r="J403" s="47">
        <v>1792991.6350862277</v>
      </c>
      <c r="K403" s="47">
        <v>126638.93875847002</v>
      </c>
      <c r="L403" s="48">
        <v>579294.9912975999</v>
      </c>
      <c r="M403" s="47">
        <v>37551704.94147047</v>
      </c>
      <c r="N403" s="47">
        <v>358492.83339532994</v>
      </c>
      <c r="O403" s="47">
        <v>0</v>
      </c>
      <c r="P403" s="47">
        <v>975378.16255947</v>
      </c>
    </row>
    <row r="404" spans="1:16" ht="15">
      <c r="A404" s="23" t="s">
        <v>848</v>
      </c>
      <c r="B404" s="23" t="s">
        <v>849</v>
      </c>
      <c r="C404" s="12" t="s">
        <v>799</v>
      </c>
      <c r="D404" s="12">
        <v>24357408.601</v>
      </c>
      <c r="E404" s="24" t="s">
        <v>79</v>
      </c>
      <c r="F404" s="32">
        <v>3</v>
      </c>
      <c r="G404" s="26" t="s">
        <v>51</v>
      </c>
      <c r="H404" s="13" t="s">
        <v>47</v>
      </c>
      <c r="I404" s="47">
        <v>4783846.910149255</v>
      </c>
      <c r="J404" s="47">
        <v>1982113.2628784417</v>
      </c>
      <c r="K404" s="47">
        <v>292082.33010588</v>
      </c>
      <c r="L404" s="48">
        <v>296810.008927652</v>
      </c>
      <c r="M404" s="47">
        <v>16520715.625449011</v>
      </c>
      <c r="N404" s="47">
        <v>252214.95326238003</v>
      </c>
      <c r="O404" s="47">
        <v>159069.8720376</v>
      </c>
      <c r="P404" s="47">
        <v>70554.62242601</v>
      </c>
    </row>
    <row r="405" spans="1:16" ht="15">
      <c r="A405" s="23" t="s">
        <v>850</v>
      </c>
      <c r="B405" s="23" t="s">
        <v>851</v>
      </c>
      <c r="C405" s="12" t="s">
        <v>799</v>
      </c>
      <c r="D405" s="12">
        <v>18079030.6983</v>
      </c>
      <c r="E405" s="24" t="s">
        <v>47</v>
      </c>
      <c r="F405" s="32">
        <v>3</v>
      </c>
      <c r="G405" s="26" t="s">
        <v>51</v>
      </c>
      <c r="H405" s="13" t="s">
        <v>47</v>
      </c>
      <c r="I405" s="47">
        <v>2275668.758319939</v>
      </c>
      <c r="J405" s="47">
        <v>1930664.2239544806</v>
      </c>
      <c r="K405" s="47">
        <v>410872.46049441</v>
      </c>
      <c r="L405" s="48">
        <v>408853.71290270006</v>
      </c>
      <c r="M405" s="47">
        <v>12346438.074403754</v>
      </c>
      <c r="N405" s="47">
        <v>350454.59860525007</v>
      </c>
      <c r="O405" s="47">
        <v>0</v>
      </c>
      <c r="P405" s="47">
        <v>356078.36588442704</v>
      </c>
    </row>
    <row r="406" spans="1:16" ht="15">
      <c r="A406" s="23" t="s">
        <v>852</v>
      </c>
      <c r="B406" s="23" t="s">
        <v>853</v>
      </c>
      <c r="C406" s="12" t="s">
        <v>799</v>
      </c>
      <c r="D406" s="12">
        <v>20071949.998499997</v>
      </c>
      <c r="E406" s="24" t="s">
        <v>47</v>
      </c>
      <c r="F406" s="32">
        <v>4</v>
      </c>
      <c r="G406" s="26" t="s">
        <v>51</v>
      </c>
      <c r="H406" s="13" t="s">
        <v>47</v>
      </c>
      <c r="I406" s="47">
        <v>3781557.8558105687</v>
      </c>
      <c r="J406" s="47">
        <v>2089230.7935560977</v>
      </c>
      <c r="K406" s="47">
        <v>59794.91530256536</v>
      </c>
      <c r="L406" s="48">
        <v>367422.73280667</v>
      </c>
      <c r="M406" s="47">
        <v>13535914.352746535</v>
      </c>
      <c r="N406" s="47">
        <v>111807.56430252</v>
      </c>
      <c r="O406" s="47">
        <v>69812.15384329</v>
      </c>
      <c r="P406" s="47">
        <v>56408.667400696</v>
      </c>
    </row>
    <row r="407" spans="1:16" ht="15">
      <c r="A407" s="23" t="s">
        <v>854</v>
      </c>
      <c r="B407" s="23" t="s">
        <v>855</v>
      </c>
      <c r="C407" s="12" t="s">
        <v>799</v>
      </c>
      <c r="D407" s="12">
        <v>102489972.039</v>
      </c>
      <c r="E407" s="24" t="s">
        <v>47</v>
      </c>
      <c r="F407" s="32">
        <v>3</v>
      </c>
      <c r="G407" s="26" t="s">
        <v>51</v>
      </c>
      <c r="H407" s="13" t="s">
        <v>47</v>
      </c>
      <c r="I407" s="47">
        <v>8998922.135829562</v>
      </c>
      <c r="J407" s="47">
        <v>5564919.540001244</v>
      </c>
      <c r="K407" s="47">
        <v>1567156.2080462698</v>
      </c>
      <c r="L407" s="48">
        <v>918578.7199593288</v>
      </c>
      <c r="M407" s="47">
        <v>84044121.47896874</v>
      </c>
      <c r="N407" s="47">
        <v>620867.4338297701</v>
      </c>
      <c r="O407" s="47">
        <v>26425.937748599998</v>
      </c>
      <c r="P407" s="47">
        <v>748980.2597337618</v>
      </c>
    </row>
    <row r="408" spans="1:16" ht="15">
      <c r="A408" s="23" t="s">
        <v>856</v>
      </c>
      <c r="B408" s="23" t="s">
        <v>857</v>
      </c>
      <c r="C408" s="12" t="s">
        <v>799</v>
      </c>
      <c r="D408" s="12">
        <v>24235976.1007</v>
      </c>
      <c r="E408" s="24" t="s">
        <v>47</v>
      </c>
      <c r="F408" s="32">
        <v>3</v>
      </c>
      <c r="G408" s="26" t="s">
        <v>51</v>
      </c>
      <c r="H408" s="13" t="s">
        <v>47</v>
      </c>
      <c r="I408" s="47">
        <v>2474475.0118180914</v>
      </c>
      <c r="J408" s="47">
        <v>1016081.3182123923</v>
      </c>
      <c r="K408" s="47">
        <v>40054.77640259999</v>
      </c>
      <c r="L408" s="48">
        <v>113659.07998719</v>
      </c>
      <c r="M408" s="47">
        <v>20442755.55803011</v>
      </c>
      <c r="N408" s="47">
        <v>24606.88711959</v>
      </c>
      <c r="O408" s="47">
        <v>0</v>
      </c>
      <c r="P408" s="47">
        <v>124342.33091450001</v>
      </c>
    </row>
    <row r="409" spans="1:16" ht="15">
      <c r="A409" s="23" t="s">
        <v>858</v>
      </c>
      <c r="B409" s="23" t="s">
        <v>859</v>
      </c>
      <c r="C409" s="12" t="s">
        <v>799</v>
      </c>
      <c r="D409" s="12">
        <v>28144690.0647</v>
      </c>
      <c r="E409" s="24" t="s">
        <v>47</v>
      </c>
      <c r="F409" s="32">
        <v>3</v>
      </c>
      <c r="G409" s="26" t="s">
        <v>51</v>
      </c>
      <c r="H409" s="13" t="s">
        <v>47</v>
      </c>
      <c r="I409" s="47">
        <v>1875983.0873520996</v>
      </c>
      <c r="J409" s="47">
        <v>1901408.7506182918</v>
      </c>
      <c r="K409" s="47">
        <v>146062.63708984</v>
      </c>
      <c r="L409" s="48">
        <v>385595.458355486</v>
      </c>
      <c r="M409" s="47">
        <v>22597153.254723962</v>
      </c>
      <c r="N409" s="47">
        <v>183026.66821117</v>
      </c>
      <c r="O409" s="47">
        <v>40816.714011029995</v>
      </c>
      <c r="P409" s="47">
        <v>1014642.7420417874</v>
      </c>
    </row>
    <row r="410" spans="1:16" ht="15">
      <c r="A410" s="23" t="s">
        <v>860</v>
      </c>
      <c r="B410" s="23" t="s">
        <v>861</v>
      </c>
      <c r="C410" s="12" t="s">
        <v>799</v>
      </c>
      <c r="D410" s="12">
        <v>17470675.5887</v>
      </c>
      <c r="E410" s="24" t="s">
        <v>47</v>
      </c>
      <c r="F410" s="32">
        <v>3</v>
      </c>
      <c r="G410" s="26" t="s">
        <v>51</v>
      </c>
      <c r="H410" s="13" t="s">
        <v>47</v>
      </c>
      <c r="I410" s="47">
        <v>3905773.80647196</v>
      </c>
      <c r="J410" s="47">
        <v>1345077.14035224</v>
      </c>
      <c r="K410" s="47">
        <v>220463.163545449</v>
      </c>
      <c r="L410" s="48">
        <v>373528.670808736</v>
      </c>
      <c r="M410" s="47">
        <v>10746478.214212984</v>
      </c>
      <c r="N410" s="47">
        <v>783399.98171774</v>
      </c>
      <c r="O410" s="47">
        <v>0</v>
      </c>
      <c r="P410" s="47">
        <v>95954.83368872</v>
      </c>
    </row>
    <row r="411" spans="1:16" ht="15">
      <c r="A411" s="23" t="s">
        <v>862</v>
      </c>
      <c r="B411" s="23" t="s">
        <v>863</v>
      </c>
      <c r="C411" s="12" t="s">
        <v>799</v>
      </c>
      <c r="D411" s="12">
        <v>78862907.8793</v>
      </c>
      <c r="E411" s="24" t="s">
        <v>79</v>
      </c>
      <c r="F411" s="32">
        <v>3</v>
      </c>
      <c r="G411" s="26" t="s">
        <v>51</v>
      </c>
      <c r="H411" s="13" t="s">
        <v>47</v>
      </c>
      <c r="I411" s="47">
        <v>10342803.955510655</v>
      </c>
      <c r="J411" s="47">
        <v>5435622.866953363</v>
      </c>
      <c r="K411" s="47">
        <v>315423.62577528995</v>
      </c>
      <c r="L411" s="48">
        <v>1879476.870779088</v>
      </c>
      <c r="M411" s="47">
        <v>58573971.126367114</v>
      </c>
      <c r="N411" s="47">
        <v>678663.1393187799</v>
      </c>
      <c r="O411" s="47">
        <v>0</v>
      </c>
      <c r="P411" s="47">
        <v>1636945.40924354</v>
      </c>
    </row>
    <row r="412" spans="1:16" ht="15">
      <c r="A412" s="23" t="s">
        <v>864</v>
      </c>
      <c r="B412" s="23" t="s">
        <v>865</v>
      </c>
      <c r="C412" s="12" t="s">
        <v>799</v>
      </c>
      <c r="D412" s="12">
        <v>113633985.19899999</v>
      </c>
      <c r="E412" s="24" t="s">
        <v>47</v>
      </c>
      <c r="F412" s="32">
        <v>3</v>
      </c>
      <c r="G412" s="26" t="s">
        <v>51</v>
      </c>
      <c r="H412" s="13" t="s">
        <v>79</v>
      </c>
      <c r="I412" s="47">
        <v>8618635.275663411</v>
      </c>
      <c r="J412" s="47">
        <v>2636227.2932522884</v>
      </c>
      <c r="K412" s="47">
        <v>164611.7879354</v>
      </c>
      <c r="L412" s="48">
        <v>1404750.980890359</v>
      </c>
      <c r="M412" s="47">
        <v>83526067.56771356</v>
      </c>
      <c r="N412" s="47">
        <v>6069335.782443985</v>
      </c>
      <c r="O412" s="47">
        <v>6599997.5749954805</v>
      </c>
      <c r="P412" s="47">
        <v>4529602.90534719</v>
      </c>
    </row>
    <row r="413" spans="1:16" ht="15">
      <c r="A413" s="23" t="s">
        <v>866</v>
      </c>
      <c r="B413" s="23" t="s">
        <v>867</v>
      </c>
      <c r="C413" s="12" t="s">
        <v>799</v>
      </c>
      <c r="D413" s="12">
        <v>27936313.408400003</v>
      </c>
      <c r="E413" s="24" t="s">
        <v>47</v>
      </c>
      <c r="F413" s="32">
        <v>3</v>
      </c>
      <c r="G413" s="26" t="s">
        <v>51</v>
      </c>
      <c r="H413" s="13" t="s">
        <v>47</v>
      </c>
      <c r="I413" s="47">
        <v>5851165.964303346</v>
      </c>
      <c r="J413" s="47">
        <v>2441907.2927585714</v>
      </c>
      <c r="K413" s="47">
        <v>80511.62180877</v>
      </c>
      <c r="L413" s="48">
        <v>271358.3002254314</v>
      </c>
      <c r="M413" s="47">
        <v>19187201.523831144</v>
      </c>
      <c r="N413" s="47">
        <v>100432.787887807</v>
      </c>
      <c r="O413" s="47">
        <v>0</v>
      </c>
      <c r="P413" s="47">
        <v>3735.63731388</v>
      </c>
    </row>
    <row r="414" spans="1:16" ht="15">
      <c r="A414" s="23" t="s">
        <v>868</v>
      </c>
      <c r="B414" s="23" t="s">
        <v>869</v>
      </c>
      <c r="C414" s="12" t="s">
        <v>799</v>
      </c>
      <c r="D414" s="12">
        <v>68160244.5617</v>
      </c>
      <c r="E414" s="24" t="s">
        <v>47</v>
      </c>
      <c r="F414" s="32">
        <v>3</v>
      </c>
      <c r="G414" s="26" t="s">
        <v>51</v>
      </c>
      <c r="H414" s="13" t="s">
        <v>47</v>
      </c>
      <c r="I414" s="47">
        <v>5297082.905447219</v>
      </c>
      <c r="J414" s="47">
        <v>2536711.898155334</v>
      </c>
      <c r="K414" s="47">
        <v>144565.66253366997</v>
      </c>
      <c r="L414" s="48">
        <v>453750.186197584</v>
      </c>
      <c r="M414" s="47">
        <v>57816199.30726794</v>
      </c>
      <c r="N414" s="47">
        <v>168636.98484588214</v>
      </c>
      <c r="O414" s="47">
        <v>38786.326113999996</v>
      </c>
      <c r="P414" s="47">
        <v>1704511.0099476387</v>
      </c>
    </row>
    <row r="415" spans="1:16" ht="15">
      <c r="A415" s="23" t="s">
        <v>870</v>
      </c>
      <c r="B415" s="23" t="s">
        <v>871</v>
      </c>
      <c r="C415" s="12" t="s">
        <v>799</v>
      </c>
      <c r="D415" s="12">
        <v>33349469.409900002</v>
      </c>
      <c r="E415" s="24" t="s">
        <v>79</v>
      </c>
      <c r="F415" s="32">
        <v>3</v>
      </c>
      <c r="G415" s="26" t="s">
        <v>51</v>
      </c>
      <c r="H415" s="13" t="s">
        <v>47</v>
      </c>
      <c r="I415" s="47">
        <v>6223076.090728823</v>
      </c>
      <c r="J415" s="47">
        <v>3169720.7715416867</v>
      </c>
      <c r="K415" s="47">
        <v>246392.06711137306</v>
      </c>
      <c r="L415" s="48">
        <v>422215.23750569206</v>
      </c>
      <c r="M415" s="47">
        <v>22972567.91759331</v>
      </c>
      <c r="N415" s="47">
        <v>78645.86788908</v>
      </c>
      <c r="O415" s="47">
        <v>17378.2139777</v>
      </c>
      <c r="P415" s="47">
        <v>219473.18128676002</v>
      </c>
    </row>
    <row r="416" spans="1:16" ht="15">
      <c r="A416" s="23" t="s">
        <v>872</v>
      </c>
      <c r="B416" s="23" t="s">
        <v>873</v>
      </c>
      <c r="C416" s="12" t="s">
        <v>799</v>
      </c>
      <c r="D416" s="12">
        <v>15036776.795</v>
      </c>
      <c r="E416" s="24" t="s">
        <v>79</v>
      </c>
      <c r="F416" s="32">
        <v>4</v>
      </c>
      <c r="G416" s="26" t="s">
        <v>51</v>
      </c>
      <c r="H416" s="13" t="s">
        <v>47</v>
      </c>
      <c r="I416" s="47">
        <v>4612021.49638312</v>
      </c>
      <c r="J416" s="47">
        <v>1802095.1930903806</v>
      </c>
      <c r="K416" s="47">
        <v>233693.40992599</v>
      </c>
      <c r="L416" s="48">
        <v>746615.88140639</v>
      </c>
      <c r="M416" s="47">
        <v>7487800.941175086</v>
      </c>
      <c r="N416" s="47">
        <v>82164.69778699</v>
      </c>
      <c r="O416" s="47">
        <v>0</v>
      </c>
      <c r="P416" s="47">
        <v>72385.31447344899</v>
      </c>
    </row>
    <row r="417" spans="1:16" ht="15">
      <c r="A417" s="23" t="s">
        <v>874</v>
      </c>
      <c r="B417" s="23" t="s">
        <v>875</v>
      </c>
      <c r="C417" s="12" t="s">
        <v>799</v>
      </c>
      <c r="D417" s="12">
        <v>8811687.526800001</v>
      </c>
      <c r="E417" s="24" t="s">
        <v>47</v>
      </c>
      <c r="F417" s="32">
        <v>4</v>
      </c>
      <c r="G417" s="26" t="s">
        <v>51</v>
      </c>
      <c r="H417" s="13" t="s">
        <v>47</v>
      </c>
      <c r="I417" s="47">
        <v>2421540.8659298816</v>
      </c>
      <c r="J417" s="47">
        <v>456669.02866736904</v>
      </c>
      <c r="K417" s="47">
        <v>32342.500558591</v>
      </c>
      <c r="L417" s="48">
        <v>254532.900426668</v>
      </c>
      <c r="M417" s="47">
        <v>5407439.485030726</v>
      </c>
      <c r="N417" s="47">
        <v>100771.91939369</v>
      </c>
      <c r="O417" s="47">
        <v>0</v>
      </c>
      <c r="P417" s="47">
        <v>138390.75236839</v>
      </c>
    </row>
    <row r="418" spans="1:16" ht="15">
      <c r="A418" s="23" t="s">
        <v>876</v>
      </c>
      <c r="B418" s="23" t="s">
        <v>877</v>
      </c>
      <c r="C418" s="12" t="s">
        <v>799</v>
      </c>
      <c r="D418" s="12">
        <v>11571248.079200001</v>
      </c>
      <c r="E418" s="24" t="s">
        <v>47</v>
      </c>
      <c r="F418" s="32">
        <v>3</v>
      </c>
      <c r="G418" s="26" t="s">
        <v>51</v>
      </c>
      <c r="H418" s="13" t="s">
        <v>47</v>
      </c>
      <c r="I418" s="47">
        <v>998566.7265086726</v>
      </c>
      <c r="J418" s="47">
        <v>702811.6627084509</v>
      </c>
      <c r="K418" s="47">
        <v>56833.6178649</v>
      </c>
      <c r="L418" s="48">
        <v>127938.18978360998</v>
      </c>
      <c r="M418" s="47">
        <v>9601795.481171614</v>
      </c>
      <c r="N418" s="47">
        <v>83301.22888037501</v>
      </c>
      <c r="O418" s="47">
        <v>0</v>
      </c>
      <c r="P418" s="47">
        <v>0</v>
      </c>
    </row>
    <row r="419" spans="1:16" ht="15">
      <c r="A419" s="23" t="s">
        <v>878</v>
      </c>
      <c r="B419" s="23" t="s">
        <v>879</v>
      </c>
      <c r="C419" s="12" t="s">
        <v>799</v>
      </c>
      <c r="D419" s="12">
        <v>38390501.6295</v>
      </c>
      <c r="E419" s="24" t="s">
        <v>47</v>
      </c>
      <c r="F419" s="32">
        <v>3</v>
      </c>
      <c r="G419" s="26" t="s">
        <v>51</v>
      </c>
      <c r="H419" s="13" t="s">
        <v>47</v>
      </c>
      <c r="I419" s="47">
        <v>2148296.91653608</v>
      </c>
      <c r="J419" s="47">
        <v>1263869.208214847</v>
      </c>
      <c r="K419" s="47">
        <v>75495.46988875</v>
      </c>
      <c r="L419" s="48">
        <v>324222.66713092</v>
      </c>
      <c r="M419" s="47">
        <v>33421168.744130936</v>
      </c>
      <c r="N419" s="47">
        <v>29991.15730178</v>
      </c>
      <c r="O419" s="47">
        <v>0</v>
      </c>
      <c r="P419" s="47">
        <v>1127458.0226561998</v>
      </c>
    </row>
    <row r="420" spans="1:16" ht="15">
      <c r="A420" s="23" t="s">
        <v>880</v>
      </c>
      <c r="B420" s="23" t="s">
        <v>799</v>
      </c>
      <c r="C420" s="12" t="s">
        <v>799</v>
      </c>
      <c r="D420" s="12">
        <v>416619738.246</v>
      </c>
      <c r="E420" s="24" t="s">
        <v>79</v>
      </c>
      <c r="F420" s="32">
        <v>4</v>
      </c>
      <c r="G420" s="26" t="s">
        <v>51</v>
      </c>
      <c r="H420" s="13" t="s">
        <v>79</v>
      </c>
      <c r="I420" s="47">
        <v>32467717.173360743</v>
      </c>
      <c r="J420" s="47">
        <v>37689912.86404639</v>
      </c>
      <c r="K420" s="47">
        <v>3671384.630805545</v>
      </c>
      <c r="L420" s="48">
        <v>8245569.9388886085</v>
      </c>
      <c r="M420" s="47">
        <v>65378782.24667285</v>
      </c>
      <c r="N420" s="47">
        <v>5185613.897117194</v>
      </c>
      <c r="O420" s="47">
        <v>51765286.45539869</v>
      </c>
      <c r="P420" s="47">
        <v>212215470.2968576</v>
      </c>
    </row>
    <row r="421" spans="1:16" ht="15">
      <c r="A421" s="23" t="s">
        <v>881</v>
      </c>
      <c r="B421" s="23" t="s">
        <v>882</v>
      </c>
      <c r="C421" s="12" t="s">
        <v>799</v>
      </c>
      <c r="D421" s="12">
        <v>12796752.5128</v>
      </c>
      <c r="E421" s="24" t="s">
        <v>47</v>
      </c>
      <c r="F421" s="32">
        <v>4</v>
      </c>
      <c r="G421" s="26" t="s">
        <v>51</v>
      </c>
      <c r="H421" s="13" t="s">
        <v>47</v>
      </c>
      <c r="I421" s="47">
        <v>2947800.0620652754</v>
      </c>
      <c r="J421" s="47">
        <v>968182.3764999857</v>
      </c>
      <c r="K421" s="47">
        <v>46601.413899889994</v>
      </c>
      <c r="L421" s="48">
        <v>153545.55838288995</v>
      </c>
      <c r="M421" s="47">
        <v>7980303.413358497</v>
      </c>
      <c r="N421" s="47">
        <v>302883.85896807996</v>
      </c>
      <c r="O421" s="47">
        <v>0</v>
      </c>
      <c r="P421" s="47">
        <v>397436.25825708994</v>
      </c>
    </row>
    <row r="422" spans="1:16" ht="15">
      <c r="A422" s="23" t="s">
        <v>883</v>
      </c>
      <c r="B422" s="23" t="s">
        <v>884</v>
      </c>
      <c r="C422" s="12" t="s">
        <v>799</v>
      </c>
      <c r="D422" s="12">
        <v>44989211.1942</v>
      </c>
      <c r="E422" s="24" t="s">
        <v>47</v>
      </c>
      <c r="F422" s="32">
        <v>4</v>
      </c>
      <c r="G422" s="26" t="s">
        <v>51</v>
      </c>
      <c r="H422" s="13" t="s">
        <v>79</v>
      </c>
      <c r="I422" s="47">
        <v>6162287.0399139775</v>
      </c>
      <c r="J422" s="47">
        <v>1597929.8314314003</v>
      </c>
      <c r="K422" s="47">
        <v>235482.84593593</v>
      </c>
      <c r="L422" s="48">
        <v>3779232.6129892403</v>
      </c>
      <c r="M422" s="47">
        <v>14127226.354504362</v>
      </c>
      <c r="N422" s="47">
        <v>2232016.89595372</v>
      </c>
      <c r="O422" s="47">
        <v>10928806.990159187</v>
      </c>
      <c r="P422" s="47">
        <v>5926228.316818359</v>
      </c>
    </row>
    <row r="423" spans="1:16" ht="15">
      <c r="A423" s="23" t="s">
        <v>885</v>
      </c>
      <c r="B423" s="23" t="s">
        <v>886</v>
      </c>
      <c r="C423" s="29" t="s">
        <v>887</v>
      </c>
      <c r="D423" s="12">
        <v>21534189.972200003</v>
      </c>
      <c r="E423" s="24" t="s">
        <v>79</v>
      </c>
      <c r="F423" s="32">
        <v>4</v>
      </c>
      <c r="G423" s="26" t="s">
        <v>51</v>
      </c>
      <c r="H423" s="13" t="s">
        <v>47</v>
      </c>
      <c r="I423" s="47">
        <v>6722610.764520164</v>
      </c>
      <c r="J423" s="47">
        <v>1651372.05554743</v>
      </c>
      <c r="K423" s="47">
        <v>171692.62673720246</v>
      </c>
      <c r="L423" s="48">
        <v>706128.9747113064</v>
      </c>
      <c r="M423" s="47">
        <v>11903790.989437865</v>
      </c>
      <c r="N423" s="47">
        <v>307935.55978760996</v>
      </c>
      <c r="O423" s="47">
        <v>0</v>
      </c>
      <c r="P423" s="47">
        <v>70658.81229758</v>
      </c>
    </row>
    <row r="424" spans="1:16" ht="15">
      <c r="A424" s="23" t="s">
        <v>888</v>
      </c>
      <c r="B424" s="23" t="s">
        <v>889</v>
      </c>
      <c r="C424" s="29" t="s">
        <v>887</v>
      </c>
      <c r="D424" s="12">
        <v>18875888.1549</v>
      </c>
      <c r="E424" s="24" t="s">
        <v>47</v>
      </c>
      <c r="F424" s="32">
        <v>4</v>
      </c>
      <c r="G424" s="26" t="s">
        <v>51</v>
      </c>
      <c r="H424" s="13" t="s">
        <v>47</v>
      </c>
      <c r="I424" s="47">
        <v>1587466.7521492231</v>
      </c>
      <c r="J424" s="47">
        <v>360488.810673742</v>
      </c>
      <c r="K424" s="47">
        <v>60538.52158275</v>
      </c>
      <c r="L424" s="48">
        <v>44453.056895170004</v>
      </c>
      <c r="M424" s="47">
        <v>16580823.591185125</v>
      </c>
      <c r="N424" s="47">
        <v>0</v>
      </c>
      <c r="O424" s="47">
        <v>0</v>
      </c>
      <c r="P424" s="47">
        <v>242118.4004615</v>
      </c>
    </row>
    <row r="425" spans="1:16" ht="15">
      <c r="A425" s="23" t="s">
        <v>890</v>
      </c>
      <c r="B425" s="23" t="s">
        <v>891</v>
      </c>
      <c r="C425" s="29" t="s">
        <v>887</v>
      </c>
      <c r="D425" s="12">
        <v>20980019.1482</v>
      </c>
      <c r="E425" s="24" t="s">
        <v>79</v>
      </c>
      <c r="F425" s="32">
        <v>4</v>
      </c>
      <c r="G425" s="26" t="s">
        <v>51</v>
      </c>
      <c r="H425" s="13" t="s">
        <v>47</v>
      </c>
      <c r="I425" s="47">
        <v>5696541.937798476</v>
      </c>
      <c r="J425" s="47">
        <v>2501351.042086804</v>
      </c>
      <c r="K425" s="47">
        <v>161136.07925762</v>
      </c>
      <c r="L425" s="48">
        <v>331822.6119068969</v>
      </c>
      <c r="M425" s="47">
        <v>12031686.376293648</v>
      </c>
      <c r="N425" s="47">
        <v>147223.68360968</v>
      </c>
      <c r="O425" s="47">
        <v>0</v>
      </c>
      <c r="P425" s="47">
        <v>110257.72429221</v>
      </c>
    </row>
    <row r="426" spans="1:16" ht="15">
      <c r="A426" s="23" t="s">
        <v>892</v>
      </c>
      <c r="B426" s="23" t="s">
        <v>893</v>
      </c>
      <c r="C426" s="29" t="s">
        <v>887</v>
      </c>
      <c r="D426" s="12">
        <v>21555982.573999997</v>
      </c>
      <c r="E426" s="24" t="s">
        <v>47</v>
      </c>
      <c r="F426" s="32">
        <v>4</v>
      </c>
      <c r="G426" s="26" t="s">
        <v>51</v>
      </c>
      <c r="H426" s="13" t="s">
        <v>47</v>
      </c>
      <c r="I426" s="47">
        <v>1943854.5299434506</v>
      </c>
      <c r="J426" s="47">
        <v>378453.9081853037</v>
      </c>
      <c r="K426" s="47">
        <v>30217.99733691</v>
      </c>
      <c r="L426" s="48">
        <v>138705.335628798</v>
      </c>
      <c r="M426" s="47">
        <v>17866849.538536828</v>
      </c>
      <c r="N426" s="47">
        <v>211811.54605712</v>
      </c>
      <c r="O426" s="47">
        <v>0</v>
      </c>
      <c r="P426" s="47">
        <v>986089.4607857</v>
      </c>
    </row>
    <row r="427" spans="1:16" ht="15">
      <c r="A427" s="23" t="s">
        <v>894</v>
      </c>
      <c r="B427" s="23" t="s">
        <v>895</v>
      </c>
      <c r="C427" s="29" t="s">
        <v>887</v>
      </c>
      <c r="D427" s="12">
        <v>12531155.759399999</v>
      </c>
      <c r="E427" s="24" t="s">
        <v>47</v>
      </c>
      <c r="F427" s="32">
        <v>4</v>
      </c>
      <c r="G427" s="26" t="s">
        <v>48</v>
      </c>
      <c r="H427" s="13" t="s">
        <v>47</v>
      </c>
      <c r="I427" s="47">
        <v>927034.9996154549</v>
      </c>
      <c r="J427" s="47">
        <v>174938.589251338</v>
      </c>
      <c r="K427" s="47">
        <v>48674.896191609994</v>
      </c>
      <c r="L427" s="48">
        <v>8371.195383549999</v>
      </c>
      <c r="M427" s="47">
        <v>7607164.336756517</v>
      </c>
      <c r="N427" s="47">
        <v>3708449.9836653885</v>
      </c>
      <c r="O427" s="47">
        <v>0</v>
      </c>
      <c r="P427" s="47">
        <v>56521.8810597</v>
      </c>
    </row>
    <row r="428" spans="1:16" ht="15">
      <c r="A428" s="23" t="s">
        <v>896</v>
      </c>
      <c r="B428" s="23" t="s">
        <v>897</v>
      </c>
      <c r="C428" s="29" t="s">
        <v>887</v>
      </c>
      <c r="D428" s="12">
        <v>12474337.1732</v>
      </c>
      <c r="E428" s="24" t="s">
        <v>47</v>
      </c>
      <c r="F428" s="32">
        <v>4</v>
      </c>
      <c r="G428" s="26" t="s">
        <v>51</v>
      </c>
      <c r="H428" s="13" t="s">
        <v>47</v>
      </c>
      <c r="I428" s="47">
        <v>1223832.2244408948</v>
      </c>
      <c r="J428" s="47">
        <v>406743.10807753995</v>
      </c>
      <c r="K428" s="47">
        <v>0</v>
      </c>
      <c r="L428" s="48">
        <v>61944.352132420005</v>
      </c>
      <c r="M428" s="47">
        <v>10694835.887759678</v>
      </c>
      <c r="N428" s="47">
        <v>0</v>
      </c>
      <c r="O428" s="47">
        <v>0</v>
      </c>
      <c r="P428" s="47">
        <v>86981.72181267198</v>
      </c>
    </row>
    <row r="429" spans="1:16" ht="15">
      <c r="A429" s="23" t="s">
        <v>898</v>
      </c>
      <c r="B429" s="23" t="s">
        <v>899</v>
      </c>
      <c r="C429" s="29" t="s">
        <v>887</v>
      </c>
      <c r="D429" s="12">
        <v>13681825.483800001</v>
      </c>
      <c r="E429" s="24" t="s">
        <v>47</v>
      </c>
      <c r="F429" s="32">
        <v>4</v>
      </c>
      <c r="G429" s="26" t="s">
        <v>51</v>
      </c>
      <c r="H429" s="13" t="s">
        <v>47</v>
      </c>
      <c r="I429" s="47">
        <v>1936759.6976040339</v>
      </c>
      <c r="J429" s="47">
        <v>727228.3638298141</v>
      </c>
      <c r="K429" s="47">
        <v>18882.8439154</v>
      </c>
      <c r="L429" s="48">
        <v>57947.502111550006</v>
      </c>
      <c r="M429" s="47">
        <v>10702138.54228302</v>
      </c>
      <c r="N429" s="47">
        <v>27503.36781064</v>
      </c>
      <c r="O429" s="47">
        <v>0</v>
      </c>
      <c r="P429" s="47">
        <v>211364.99078084002</v>
      </c>
    </row>
    <row r="430" spans="1:16" ht="15">
      <c r="A430" s="23" t="s">
        <v>900</v>
      </c>
      <c r="B430" s="23" t="s">
        <v>901</v>
      </c>
      <c r="C430" s="29" t="s">
        <v>887</v>
      </c>
      <c r="D430" s="12">
        <v>34910085.4133</v>
      </c>
      <c r="E430" s="24" t="s">
        <v>47</v>
      </c>
      <c r="F430" s="32">
        <v>4</v>
      </c>
      <c r="G430" s="26" t="s">
        <v>51</v>
      </c>
      <c r="H430" s="13" t="s">
        <v>47</v>
      </c>
      <c r="I430" s="47">
        <v>2048388.5530228526</v>
      </c>
      <c r="J430" s="47">
        <v>1457175.0868857407</v>
      </c>
      <c r="K430" s="47">
        <v>17816.0183503</v>
      </c>
      <c r="L430" s="48">
        <v>185729.32839567002</v>
      </c>
      <c r="M430" s="47">
        <v>30676241.527281582</v>
      </c>
      <c r="N430" s="47">
        <v>53994.48961661</v>
      </c>
      <c r="O430" s="47">
        <v>6433.42383057</v>
      </c>
      <c r="P430" s="47">
        <v>464306.84633945965</v>
      </c>
    </row>
    <row r="431" spans="1:16" ht="15">
      <c r="A431" s="23" t="s">
        <v>902</v>
      </c>
      <c r="B431" s="23" t="s">
        <v>903</v>
      </c>
      <c r="C431" s="29" t="s">
        <v>887</v>
      </c>
      <c r="D431" s="12">
        <v>24473487.280500002</v>
      </c>
      <c r="E431" s="24" t="s">
        <v>47</v>
      </c>
      <c r="F431" s="32">
        <v>4</v>
      </c>
      <c r="G431" s="26" t="s">
        <v>48</v>
      </c>
      <c r="H431" s="13" t="s">
        <v>47</v>
      </c>
      <c r="I431" s="47">
        <v>1729338.4845951737</v>
      </c>
      <c r="J431" s="47">
        <v>323315.49866800103</v>
      </c>
      <c r="K431" s="47">
        <v>130135.23709642</v>
      </c>
      <c r="L431" s="48">
        <v>21475.62833073</v>
      </c>
      <c r="M431" s="47">
        <v>15631894.983661557</v>
      </c>
      <c r="N431" s="47">
        <v>6381906.468184387</v>
      </c>
      <c r="O431" s="47">
        <v>0</v>
      </c>
      <c r="P431" s="47">
        <v>255420.850504</v>
      </c>
    </row>
    <row r="432" spans="1:16" ht="15">
      <c r="A432" s="23" t="s">
        <v>904</v>
      </c>
      <c r="B432" s="23" t="s">
        <v>905</v>
      </c>
      <c r="C432" s="29" t="s">
        <v>887</v>
      </c>
      <c r="D432" s="12">
        <v>8587458.29258</v>
      </c>
      <c r="E432" s="24" t="s">
        <v>47</v>
      </c>
      <c r="F432" s="32">
        <v>4</v>
      </c>
      <c r="G432" s="26" t="s">
        <v>51</v>
      </c>
      <c r="H432" s="13" t="s">
        <v>47</v>
      </c>
      <c r="I432" s="47">
        <v>479320.7806988201</v>
      </c>
      <c r="J432" s="47">
        <v>192743.837018674</v>
      </c>
      <c r="K432" s="47">
        <v>0</v>
      </c>
      <c r="L432" s="48">
        <v>3704.93091308</v>
      </c>
      <c r="M432" s="47">
        <v>7465070.271851473</v>
      </c>
      <c r="N432" s="47">
        <v>96417.81217599</v>
      </c>
      <c r="O432" s="47">
        <v>0</v>
      </c>
      <c r="P432" s="47">
        <v>350200.43669206</v>
      </c>
    </row>
    <row r="433" spans="1:16" ht="15">
      <c r="A433" s="23" t="s">
        <v>906</v>
      </c>
      <c r="B433" s="23" t="s">
        <v>907</v>
      </c>
      <c r="C433" s="29" t="s">
        <v>887</v>
      </c>
      <c r="D433" s="12">
        <v>6267273.495669999</v>
      </c>
      <c r="E433" s="24" t="s">
        <v>47</v>
      </c>
      <c r="F433" s="32">
        <v>4</v>
      </c>
      <c r="G433" s="26" t="s">
        <v>48</v>
      </c>
      <c r="H433" s="13" t="s">
        <v>47</v>
      </c>
      <c r="I433" s="47">
        <v>1055567.905229032</v>
      </c>
      <c r="J433" s="47">
        <v>266924.01222493884</v>
      </c>
      <c r="K433" s="47">
        <v>0</v>
      </c>
      <c r="L433" s="48">
        <v>108082.49276808629</v>
      </c>
      <c r="M433" s="47">
        <v>2695873.8210146916</v>
      </c>
      <c r="N433" s="47">
        <v>2035966.788669748</v>
      </c>
      <c r="O433" s="47">
        <v>0</v>
      </c>
      <c r="P433" s="47">
        <v>104858.4933919606</v>
      </c>
    </row>
    <row r="434" spans="1:16" ht="15">
      <c r="A434" s="23" t="s">
        <v>908</v>
      </c>
      <c r="B434" s="23" t="s">
        <v>909</v>
      </c>
      <c r="C434" s="29" t="s">
        <v>887</v>
      </c>
      <c r="D434" s="12">
        <v>16498239.6244</v>
      </c>
      <c r="E434" s="24" t="s">
        <v>47</v>
      </c>
      <c r="F434" s="32">
        <v>4</v>
      </c>
      <c r="G434" s="26" t="s">
        <v>51</v>
      </c>
      <c r="H434" s="13" t="s">
        <v>47</v>
      </c>
      <c r="I434" s="47">
        <v>1376460.2399052228</v>
      </c>
      <c r="J434" s="47">
        <v>698848.87385343</v>
      </c>
      <c r="K434" s="47">
        <v>186496.00956769</v>
      </c>
      <c r="L434" s="48">
        <v>207703.5275794</v>
      </c>
      <c r="M434" s="47">
        <v>13414460.40525708</v>
      </c>
      <c r="N434" s="47">
        <v>124188.83073440261</v>
      </c>
      <c r="O434" s="47">
        <v>24682.1748966</v>
      </c>
      <c r="P434" s="47">
        <v>465399.36011301994</v>
      </c>
    </row>
    <row r="435" spans="1:16" ht="15">
      <c r="A435" s="23" t="s">
        <v>910</v>
      </c>
      <c r="B435" s="23" t="s">
        <v>911</v>
      </c>
      <c r="C435" s="29" t="s">
        <v>887</v>
      </c>
      <c r="D435" s="12">
        <v>20479109.329</v>
      </c>
      <c r="E435" s="24" t="s">
        <v>47</v>
      </c>
      <c r="F435" s="32">
        <v>3</v>
      </c>
      <c r="G435" s="26" t="s">
        <v>51</v>
      </c>
      <c r="H435" s="13" t="s">
        <v>47</v>
      </c>
      <c r="I435" s="47">
        <v>3914669.4238024913</v>
      </c>
      <c r="J435" s="47">
        <v>1345298.5618927814</v>
      </c>
      <c r="K435" s="47">
        <v>146654.1817859011</v>
      </c>
      <c r="L435" s="48">
        <v>122017.94361015601</v>
      </c>
      <c r="M435" s="47">
        <v>14836505.51725375</v>
      </c>
      <c r="N435" s="47">
        <v>88509.42411369</v>
      </c>
      <c r="O435" s="47">
        <v>0</v>
      </c>
      <c r="P435" s="47">
        <v>25454.641098009997</v>
      </c>
    </row>
    <row r="436" spans="1:16" ht="15">
      <c r="A436" s="23" t="s">
        <v>912</v>
      </c>
      <c r="B436" s="23" t="s">
        <v>913</v>
      </c>
      <c r="C436" s="29" t="s">
        <v>887</v>
      </c>
      <c r="D436" s="12">
        <v>22734253.9415</v>
      </c>
      <c r="E436" s="24" t="s">
        <v>47</v>
      </c>
      <c r="F436" s="32">
        <v>4</v>
      </c>
      <c r="G436" s="26" t="s">
        <v>51</v>
      </c>
      <c r="H436" s="13" t="s">
        <v>47</v>
      </c>
      <c r="I436" s="47">
        <v>1631797.2530839655</v>
      </c>
      <c r="J436" s="47">
        <v>948953.3321161628</v>
      </c>
      <c r="K436" s="47">
        <v>37914.410108460004</v>
      </c>
      <c r="L436" s="48">
        <v>114161.42011408998</v>
      </c>
      <c r="M436" s="47">
        <v>19433050.051388085</v>
      </c>
      <c r="N436" s="47">
        <v>57796.7864461</v>
      </c>
      <c r="O436" s="47">
        <v>9499.0489781</v>
      </c>
      <c r="P436" s="47">
        <v>501081.7222335098</v>
      </c>
    </row>
    <row r="437" spans="1:16" ht="15">
      <c r="A437" s="23" t="s">
        <v>914</v>
      </c>
      <c r="B437" s="23" t="s">
        <v>915</v>
      </c>
      <c r="C437" s="29" t="s">
        <v>887</v>
      </c>
      <c r="D437" s="12">
        <v>19589725.0742</v>
      </c>
      <c r="E437" s="24" t="s">
        <v>47</v>
      </c>
      <c r="F437" s="32">
        <v>4</v>
      </c>
      <c r="G437" s="26" t="s">
        <v>51</v>
      </c>
      <c r="H437" s="13" t="s">
        <v>47</v>
      </c>
      <c r="I437" s="47">
        <v>2637008.218709419</v>
      </c>
      <c r="J437" s="47">
        <v>849555.7064528628</v>
      </c>
      <c r="K437" s="47">
        <v>0</v>
      </c>
      <c r="L437" s="48">
        <v>74322.43809761</v>
      </c>
      <c r="M437" s="47">
        <v>15851609.750091596</v>
      </c>
      <c r="N437" s="47">
        <v>61026.219148514</v>
      </c>
      <c r="O437" s="47">
        <v>0</v>
      </c>
      <c r="P437" s="47">
        <v>116202.64325023936</v>
      </c>
    </row>
    <row r="438" spans="1:16" ht="15">
      <c r="A438" s="23" t="s">
        <v>916</v>
      </c>
      <c r="B438" s="23" t="s">
        <v>917</v>
      </c>
      <c r="C438" s="29" t="s">
        <v>887</v>
      </c>
      <c r="D438" s="12">
        <v>12860338.660999998</v>
      </c>
      <c r="E438" s="24" t="s">
        <v>79</v>
      </c>
      <c r="F438" s="32">
        <v>4</v>
      </c>
      <c r="G438" s="26" t="s">
        <v>51</v>
      </c>
      <c r="H438" s="13" t="s">
        <v>47</v>
      </c>
      <c r="I438" s="47">
        <v>3232210.361743592</v>
      </c>
      <c r="J438" s="47">
        <v>1570720.903429949</v>
      </c>
      <c r="K438" s="47">
        <v>116654.05291519001</v>
      </c>
      <c r="L438" s="48">
        <v>244490.60234852994</v>
      </c>
      <c r="M438" s="47">
        <v>7515007.39010497</v>
      </c>
      <c r="N438" s="47">
        <v>91808.10074518</v>
      </c>
      <c r="O438" s="47">
        <v>0</v>
      </c>
      <c r="P438" s="47">
        <v>89447.28564179</v>
      </c>
    </row>
    <row r="439" spans="1:16" ht="15">
      <c r="A439" s="23" t="s">
        <v>918</v>
      </c>
      <c r="B439" s="23" t="s">
        <v>919</v>
      </c>
      <c r="C439" s="29" t="s">
        <v>887</v>
      </c>
      <c r="D439" s="12">
        <v>25625654.553200003</v>
      </c>
      <c r="E439" s="24" t="s">
        <v>47</v>
      </c>
      <c r="F439" s="32">
        <v>3</v>
      </c>
      <c r="G439" s="26" t="s">
        <v>51</v>
      </c>
      <c r="H439" s="13" t="s">
        <v>47</v>
      </c>
      <c r="I439" s="47">
        <v>5481223.275678308</v>
      </c>
      <c r="J439" s="47">
        <v>3005190.0406186245</v>
      </c>
      <c r="K439" s="47">
        <v>278995.72036178</v>
      </c>
      <c r="L439" s="48">
        <v>258910.08371690003</v>
      </c>
      <c r="M439" s="47">
        <v>16397783.981834296</v>
      </c>
      <c r="N439" s="47">
        <v>24469.246834899997</v>
      </c>
      <c r="O439" s="47">
        <v>57986.5682043</v>
      </c>
      <c r="P439" s="47">
        <v>121095.42397335</v>
      </c>
    </row>
    <row r="440" spans="1:16" ht="15">
      <c r="A440" s="23" t="s">
        <v>920</v>
      </c>
      <c r="B440" s="23" t="s">
        <v>921</v>
      </c>
      <c r="C440" s="29" t="s">
        <v>887</v>
      </c>
      <c r="D440" s="12">
        <v>11427575.206600001</v>
      </c>
      <c r="E440" s="24" t="s">
        <v>47</v>
      </c>
      <c r="F440" s="32">
        <v>3</v>
      </c>
      <c r="G440" s="26" t="s">
        <v>51</v>
      </c>
      <c r="H440" s="13" t="s">
        <v>47</v>
      </c>
      <c r="I440" s="47">
        <v>1193166.3886812725</v>
      </c>
      <c r="J440" s="47">
        <v>507930.80998267507</v>
      </c>
      <c r="K440" s="47">
        <v>4986.37776802</v>
      </c>
      <c r="L440" s="48">
        <v>58287.064477060005</v>
      </c>
      <c r="M440" s="47">
        <v>9642434.828994494</v>
      </c>
      <c r="N440" s="47">
        <v>20769.180284500002</v>
      </c>
      <c r="O440" s="47">
        <v>0</v>
      </c>
      <c r="P440" s="47">
        <v>0</v>
      </c>
    </row>
    <row r="441" spans="1:16" ht="15">
      <c r="A441" s="23" t="s">
        <v>922</v>
      </c>
      <c r="B441" s="23" t="s">
        <v>923</v>
      </c>
      <c r="C441" s="29" t="s">
        <v>887</v>
      </c>
      <c r="D441" s="12">
        <v>21129239.857800003</v>
      </c>
      <c r="E441" s="24" t="s">
        <v>47</v>
      </c>
      <c r="F441" s="32">
        <v>3</v>
      </c>
      <c r="G441" s="26" t="s">
        <v>51</v>
      </c>
      <c r="H441" s="13" t="s">
        <v>47</v>
      </c>
      <c r="I441" s="47">
        <v>4150839.9786219466</v>
      </c>
      <c r="J441" s="47">
        <v>1902616.8551742716</v>
      </c>
      <c r="K441" s="47">
        <v>77483.35745947999</v>
      </c>
      <c r="L441" s="48">
        <v>209979.2813190868</v>
      </c>
      <c r="M441" s="47">
        <v>14420116.051928857</v>
      </c>
      <c r="N441" s="47">
        <v>144467.34267204202</v>
      </c>
      <c r="O441" s="47">
        <v>0</v>
      </c>
      <c r="P441" s="47">
        <v>223736.928589</v>
      </c>
    </row>
    <row r="442" spans="1:16" ht="15">
      <c r="A442" s="23" t="s">
        <v>924</v>
      </c>
      <c r="B442" s="23" t="s">
        <v>925</v>
      </c>
      <c r="C442" s="29" t="s">
        <v>887</v>
      </c>
      <c r="D442" s="12">
        <v>13150774.5299</v>
      </c>
      <c r="E442" s="24" t="s">
        <v>47</v>
      </c>
      <c r="F442" s="32">
        <v>3</v>
      </c>
      <c r="G442" s="26" t="s">
        <v>51</v>
      </c>
      <c r="H442" s="13" t="s">
        <v>47</v>
      </c>
      <c r="I442" s="47">
        <v>2595459.0880362918</v>
      </c>
      <c r="J442" s="47">
        <v>861837.0220176894</v>
      </c>
      <c r="K442" s="47">
        <v>90010.8809425</v>
      </c>
      <c r="L442" s="48">
        <v>77564.88938978</v>
      </c>
      <c r="M442" s="47">
        <v>9123756.314976282</v>
      </c>
      <c r="N442" s="47">
        <v>237411.30021123</v>
      </c>
      <c r="O442" s="47">
        <v>0</v>
      </c>
      <c r="P442" s="47">
        <v>164734.7550793</v>
      </c>
    </row>
    <row r="443" spans="1:16" ht="15">
      <c r="A443" s="23" t="s">
        <v>926</v>
      </c>
      <c r="B443" s="23" t="s">
        <v>927</v>
      </c>
      <c r="C443" s="29" t="s">
        <v>887</v>
      </c>
      <c r="D443" s="12">
        <v>22374263.838099997</v>
      </c>
      <c r="E443" s="24" t="s">
        <v>47</v>
      </c>
      <c r="F443" s="32">
        <v>4</v>
      </c>
      <c r="G443" s="26" t="s">
        <v>51</v>
      </c>
      <c r="H443" s="13" t="s">
        <v>47</v>
      </c>
      <c r="I443" s="47">
        <v>1425471.891829964</v>
      </c>
      <c r="J443" s="47">
        <v>747524.4964251247</v>
      </c>
      <c r="K443" s="47">
        <v>165078.270682706</v>
      </c>
      <c r="L443" s="48">
        <v>27810.952835739998</v>
      </c>
      <c r="M443" s="47">
        <v>19795421.086383037</v>
      </c>
      <c r="N443" s="47">
        <v>4945.75102697</v>
      </c>
      <c r="O443" s="47">
        <v>0</v>
      </c>
      <c r="P443" s="47">
        <v>208011.195626</v>
      </c>
    </row>
    <row r="444" spans="1:16" ht="15">
      <c r="A444" s="23" t="s">
        <v>928</v>
      </c>
      <c r="B444" s="23" t="s">
        <v>929</v>
      </c>
      <c r="C444" s="29" t="s">
        <v>887</v>
      </c>
      <c r="D444" s="12">
        <v>9718646.80618</v>
      </c>
      <c r="E444" s="24" t="s">
        <v>47</v>
      </c>
      <c r="F444" s="32">
        <v>4</v>
      </c>
      <c r="G444" s="26" t="s">
        <v>51</v>
      </c>
      <c r="H444" s="13" t="s">
        <v>47</v>
      </c>
      <c r="I444" s="47">
        <v>789995.6609998824</v>
      </c>
      <c r="J444" s="47">
        <v>383786.6689256759</v>
      </c>
      <c r="K444" s="47">
        <v>67851.28518556</v>
      </c>
      <c r="L444" s="48">
        <v>44346.1018688</v>
      </c>
      <c r="M444" s="47">
        <v>8348377.759266607</v>
      </c>
      <c r="N444" s="47">
        <v>0</v>
      </c>
      <c r="O444" s="47">
        <v>0</v>
      </c>
      <c r="P444" s="47">
        <v>84289.17953532</v>
      </c>
    </row>
    <row r="445" spans="1:16" ht="15">
      <c r="A445" s="23" t="s">
        <v>930</v>
      </c>
      <c r="B445" s="23" t="s">
        <v>931</v>
      </c>
      <c r="C445" s="29" t="s">
        <v>887</v>
      </c>
      <c r="D445" s="12">
        <v>14752862.6055</v>
      </c>
      <c r="E445" s="24" t="s">
        <v>47</v>
      </c>
      <c r="F445" s="32">
        <v>3</v>
      </c>
      <c r="G445" s="26" t="s">
        <v>51</v>
      </c>
      <c r="H445" s="13" t="s">
        <v>47</v>
      </c>
      <c r="I445" s="47">
        <v>2571117.6895512557</v>
      </c>
      <c r="J445" s="47">
        <v>1761008.8817100425</v>
      </c>
      <c r="K445" s="47">
        <v>116429.77623573999</v>
      </c>
      <c r="L445" s="48">
        <v>101244.25059637999</v>
      </c>
      <c r="M445" s="47">
        <v>9454809.296058701</v>
      </c>
      <c r="N445" s="47">
        <v>326466.976221253</v>
      </c>
      <c r="O445" s="47">
        <v>70237.92606451001</v>
      </c>
      <c r="P445" s="47">
        <v>351547.73028980003</v>
      </c>
    </row>
    <row r="446" spans="1:16" ht="15">
      <c r="A446" s="23" t="s">
        <v>932</v>
      </c>
      <c r="B446" s="23" t="s">
        <v>933</v>
      </c>
      <c r="C446" s="29" t="s">
        <v>887</v>
      </c>
      <c r="D446" s="12">
        <v>16228334.5785</v>
      </c>
      <c r="E446" s="24" t="s">
        <v>47</v>
      </c>
      <c r="F446" s="32">
        <v>4</v>
      </c>
      <c r="G446" s="26" t="s">
        <v>51</v>
      </c>
      <c r="H446" s="13" t="s">
        <v>47</v>
      </c>
      <c r="I446" s="47">
        <v>2270927.862419166</v>
      </c>
      <c r="J446" s="47">
        <v>603704.3861998884</v>
      </c>
      <c r="K446" s="47">
        <v>75532.4279826</v>
      </c>
      <c r="L446" s="48">
        <v>46119.6918811</v>
      </c>
      <c r="M446" s="47">
        <v>13014856.482406598</v>
      </c>
      <c r="N446" s="47">
        <v>0</v>
      </c>
      <c r="O446" s="47">
        <v>0</v>
      </c>
      <c r="P446" s="47">
        <v>217193.69595293</v>
      </c>
    </row>
    <row r="447" spans="1:16" ht="15">
      <c r="A447" s="23" t="s">
        <v>934</v>
      </c>
      <c r="B447" s="23" t="s">
        <v>935</v>
      </c>
      <c r="C447" s="29" t="s">
        <v>887</v>
      </c>
      <c r="D447" s="12">
        <v>21191792.515899997</v>
      </c>
      <c r="E447" s="24" t="s">
        <v>47</v>
      </c>
      <c r="F447" s="32">
        <v>4</v>
      </c>
      <c r="G447" s="26" t="s">
        <v>51</v>
      </c>
      <c r="H447" s="13" t="s">
        <v>47</v>
      </c>
      <c r="I447" s="47">
        <v>1962903.5167926634</v>
      </c>
      <c r="J447" s="47">
        <v>1684918.0990148017</v>
      </c>
      <c r="K447" s="47">
        <v>138261.35604294998</v>
      </c>
      <c r="L447" s="48">
        <v>184410.17378893998</v>
      </c>
      <c r="M447" s="47">
        <v>17160269.79662096</v>
      </c>
      <c r="N447" s="47">
        <v>12465.92969867</v>
      </c>
      <c r="O447" s="47">
        <v>0</v>
      </c>
      <c r="P447" s="47">
        <v>48563.51037106999</v>
      </c>
    </row>
    <row r="448" spans="1:16" ht="15">
      <c r="A448" s="23" t="s">
        <v>936</v>
      </c>
      <c r="B448" s="23" t="s">
        <v>937</v>
      </c>
      <c r="C448" s="29" t="s">
        <v>887</v>
      </c>
      <c r="D448" s="12">
        <v>15552284.0692</v>
      </c>
      <c r="E448" s="24" t="s">
        <v>47</v>
      </c>
      <c r="F448" s="32">
        <v>4</v>
      </c>
      <c r="G448" s="26" t="s">
        <v>51</v>
      </c>
      <c r="H448" s="13" t="s">
        <v>47</v>
      </c>
      <c r="I448" s="47">
        <v>2227741.6254213997</v>
      </c>
      <c r="J448" s="47">
        <v>767559.7898386462</v>
      </c>
      <c r="K448" s="47">
        <v>89728.7303747</v>
      </c>
      <c r="L448" s="48">
        <v>196859.66652348</v>
      </c>
      <c r="M448" s="47">
        <v>12168523.884592522</v>
      </c>
      <c r="N448" s="47">
        <v>24176.843131409998</v>
      </c>
      <c r="O448" s="47">
        <v>0</v>
      </c>
      <c r="P448" s="47">
        <v>77693.3788724</v>
      </c>
    </row>
    <row r="449" spans="1:16" ht="15">
      <c r="A449" s="23" t="s">
        <v>938</v>
      </c>
      <c r="B449" s="23" t="s">
        <v>939</v>
      </c>
      <c r="C449" s="29" t="s">
        <v>887</v>
      </c>
      <c r="D449" s="12">
        <v>15138950.899600001</v>
      </c>
      <c r="E449" s="24" t="s">
        <v>47</v>
      </c>
      <c r="F449" s="32">
        <v>4</v>
      </c>
      <c r="G449" s="26" t="s">
        <v>51</v>
      </c>
      <c r="H449" s="13" t="s">
        <v>47</v>
      </c>
      <c r="I449" s="47">
        <v>810009.434262728</v>
      </c>
      <c r="J449" s="47">
        <v>351614.4627477401</v>
      </c>
      <c r="K449" s="47">
        <v>22424.6061181</v>
      </c>
      <c r="L449" s="48">
        <v>21769.627538850003</v>
      </c>
      <c r="M449" s="47">
        <v>13526917.807626525</v>
      </c>
      <c r="N449" s="47">
        <v>119129.56411379999</v>
      </c>
      <c r="O449" s="47">
        <v>0</v>
      </c>
      <c r="P449" s="47">
        <v>287084.99111923005</v>
      </c>
    </row>
    <row r="450" spans="1:16" ht="15">
      <c r="A450" s="23" t="s">
        <v>940</v>
      </c>
      <c r="B450" s="23" t="s">
        <v>941</v>
      </c>
      <c r="C450" s="29" t="s">
        <v>887</v>
      </c>
      <c r="D450" s="12">
        <v>17562468.72</v>
      </c>
      <c r="E450" s="24" t="s">
        <v>47</v>
      </c>
      <c r="F450" s="32">
        <v>4</v>
      </c>
      <c r="G450" s="26" t="s">
        <v>51</v>
      </c>
      <c r="H450" s="13" t="s">
        <v>47</v>
      </c>
      <c r="I450" s="47">
        <v>2665667.008027866</v>
      </c>
      <c r="J450" s="47">
        <v>828213.0225060562</v>
      </c>
      <c r="K450" s="47">
        <v>77104.99554808</v>
      </c>
      <c r="L450" s="48">
        <v>59031.95332734001</v>
      </c>
      <c r="M450" s="47">
        <v>13579168.202183427</v>
      </c>
      <c r="N450" s="47">
        <v>289033.750616487</v>
      </c>
      <c r="O450" s="47">
        <v>0</v>
      </c>
      <c r="P450" s="47">
        <v>64249.6950259</v>
      </c>
    </row>
    <row r="451" spans="1:16" ht="15">
      <c r="A451" s="23" t="s">
        <v>942</v>
      </c>
      <c r="B451" s="23" t="s">
        <v>943</v>
      </c>
      <c r="C451" s="29" t="s">
        <v>887</v>
      </c>
      <c r="D451" s="12">
        <v>19800470.222799998</v>
      </c>
      <c r="E451" s="24" t="s">
        <v>47</v>
      </c>
      <c r="F451" s="32">
        <v>4</v>
      </c>
      <c r="G451" s="26" t="s">
        <v>48</v>
      </c>
      <c r="H451" s="13" t="s">
        <v>47</v>
      </c>
      <c r="I451" s="47">
        <v>1265838.209923869</v>
      </c>
      <c r="J451" s="47">
        <v>275218.505882619</v>
      </c>
      <c r="K451" s="47">
        <v>79943.05990282001</v>
      </c>
      <c r="L451" s="48">
        <v>6457.2881126</v>
      </c>
      <c r="M451" s="47">
        <v>10731924.052130528</v>
      </c>
      <c r="N451" s="47">
        <v>7365464.111529544</v>
      </c>
      <c r="O451" s="47">
        <v>0</v>
      </c>
      <c r="P451" s="47">
        <v>75624.79943547</v>
      </c>
    </row>
    <row r="452" spans="1:16" ht="15">
      <c r="A452" s="23" t="s">
        <v>944</v>
      </c>
      <c r="B452" s="23" t="s">
        <v>945</v>
      </c>
      <c r="C452" s="29" t="s">
        <v>887</v>
      </c>
      <c r="D452" s="12">
        <v>36466444.8206</v>
      </c>
      <c r="E452" s="24" t="s">
        <v>47</v>
      </c>
      <c r="F452" s="32">
        <v>3</v>
      </c>
      <c r="G452" s="26" t="s">
        <v>51</v>
      </c>
      <c r="H452" s="13" t="s">
        <v>47</v>
      </c>
      <c r="I452" s="47">
        <v>6825304.753529695</v>
      </c>
      <c r="J452" s="47">
        <v>4300468.431196267</v>
      </c>
      <c r="K452" s="47">
        <v>346576.23333352094</v>
      </c>
      <c r="L452" s="48">
        <v>401163.33080336</v>
      </c>
      <c r="M452" s="47">
        <v>23422986.818328008</v>
      </c>
      <c r="N452" s="47">
        <v>1100743.65915457</v>
      </c>
      <c r="O452" s="47">
        <v>10834.96303471</v>
      </c>
      <c r="P452" s="47">
        <v>58365.82531850001</v>
      </c>
    </row>
    <row r="453" spans="1:16" ht="15">
      <c r="A453" s="23" t="s">
        <v>946</v>
      </c>
      <c r="B453" s="23" t="s">
        <v>947</v>
      </c>
      <c r="C453" s="29" t="s">
        <v>887</v>
      </c>
      <c r="D453" s="12">
        <v>70062583.3392</v>
      </c>
      <c r="E453" s="24" t="s">
        <v>47</v>
      </c>
      <c r="F453" s="32">
        <v>4</v>
      </c>
      <c r="G453" s="26" t="s">
        <v>51</v>
      </c>
      <c r="H453" s="13" t="s">
        <v>47</v>
      </c>
      <c r="I453" s="47">
        <v>3363817.8084819037</v>
      </c>
      <c r="J453" s="47">
        <v>918574.7460486685</v>
      </c>
      <c r="K453" s="47">
        <v>64942.31790876</v>
      </c>
      <c r="L453" s="48">
        <v>106070.70065118</v>
      </c>
      <c r="M453" s="47">
        <v>36776478.36607078</v>
      </c>
      <c r="N453" s="47">
        <v>111151.26084832997</v>
      </c>
      <c r="O453" s="47">
        <v>12839434.938465552</v>
      </c>
      <c r="P453" s="47">
        <v>15882113.6006352</v>
      </c>
    </row>
    <row r="454" spans="1:16" ht="15">
      <c r="A454" s="23" t="s">
        <v>948</v>
      </c>
      <c r="B454" s="23" t="s">
        <v>949</v>
      </c>
      <c r="C454" s="29" t="s">
        <v>887</v>
      </c>
      <c r="D454" s="12">
        <v>24300420.663399998</v>
      </c>
      <c r="E454" s="24" t="s">
        <v>47</v>
      </c>
      <c r="F454" s="32">
        <v>4</v>
      </c>
      <c r="G454" s="26" t="s">
        <v>51</v>
      </c>
      <c r="H454" s="13" t="s">
        <v>47</v>
      </c>
      <c r="I454" s="47">
        <v>3347401.4816895262</v>
      </c>
      <c r="J454" s="47">
        <v>2005532.8300475387</v>
      </c>
      <c r="K454" s="47">
        <v>174212.21842694</v>
      </c>
      <c r="L454" s="48">
        <v>263318.54709073383</v>
      </c>
      <c r="M454" s="47">
        <v>18458836.806252442</v>
      </c>
      <c r="N454" s="47">
        <v>0</v>
      </c>
      <c r="O454" s="47">
        <v>0</v>
      </c>
      <c r="P454" s="47">
        <v>51118.85440117</v>
      </c>
    </row>
    <row r="455" spans="1:16" ht="15">
      <c r="A455" s="23" t="s">
        <v>950</v>
      </c>
      <c r="B455" s="23" t="s">
        <v>951</v>
      </c>
      <c r="C455" s="29" t="s">
        <v>887</v>
      </c>
      <c r="D455" s="12">
        <v>42398817.2662</v>
      </c>
      <c r="E455" s="24" t="s">
        <v>47</v>
      </c>
      <c r="F455" s="32">
        <v>4</v>
      </c>
      <c r="G455" s="26" t="s">
        <v>51</v>
      </c>
      <c r="H455" s="13" t="s">
        <v>47</v>
      </c>
      <c r="I455" s="47">
        <v>3198516.8681260124</v>
      </c>
      <c r="J455" s="47">
        <v>893402.2488543519</v>
      </c>
      <c r="K455" s="47">
        <v>93650.48769842</v>
      </c>
      <c r="L455" s="48">
        <v>122520.85405114999</v>
      </c>
      <c r="M455" s="47">
        <v>36775240.7817328</v>
      </c>
      <c r="N455" s="47">
        <v>64927.14883333</v>
      </c>
      <c r="O455" s="47">
        <v>0</v>
      </c>
      <c r="P455" s="47">
        <v>1250561.096130083</v>
      </c>
    </row>
    <row r="456" spans="1:16" ht="15">
      <c r="A456" s="23" t="s">
        <v>952</v>
      </c>
      <c r="B456" s="23" t="s">
        <v>953</v>
      </c>
      <c r="C456" s="29" t="s">
        <v>887</v>
      </c>
      <c r="D456" s="12">
        <v>14848326.790299999</v>
      </c>
      <c r="E456" s="24" t="s">
        <v>47</v>
      </c>
      <c r="F456" s="32">
        <v>3</v>
      </c>
      <c r="G456" s="26" t="s">
        <v>51</v>
      </c>
      <c r="H456" s="13" t="s">
        <v>47</v>
      </c>
      <c r="I456" s="47">
        <v>2898876.6035104333</v>
      </c>
      <c r="J456" s="47">
        <v>1166875.5151021436</v>
      </c>
      <c r="K456" s="47">
        <v>107522.37492661</v>
      </c>
      <c r="L456" s="48">
        <v>139632.11290824</v>
      </c>
      <c r="M456" s="47">
        <v>9733458.80307827</v>
      </c>
      <c r="N456" s="47">
        <v>431710.45315202296</v>
      </c>
      <c r="O456" s="47">
        <v>0</v>
      </c>
      <c r="P456" s="47">
        <v>370250.92996925005</v>
      </c>
    </row>
    <row r="457" spans="1:16" ht="15">
      <c r="A457" s="23" t="s">
        <v>954</v>
      </c>
      <c r="B457" s="23" t="s">
        <v>955</v>
      </c>
      <c r="C457" s="29" t="s">
        <v>887</v>
      </c>
      <c r="D457" s="12">
        <v>32743568.7398</v>
      </c>
      <c r="E457" s="24" t="s">
        <v>47</v>
      </c>
      <c r="F457" s="32">
        <v>4</v>
      </c>
      <c r="G457" s="26" t="s">
        <v>51</v>
      </c>
      <c r="H457" s="13" t="s">
        <v>47</v>
      </c>
      <c r="I457" s="47">
        <v>4192863.5704390025</v>
      </c>
      <c r="J457" s="47">
        <v>2965217.971757988</v>
      </c>
      <c r="K457" s="47">
        <v>299745.873639585</v>
      </c>
      <c r="L457" s="48">
        <v>383302.49213853996</v>
      </c>
      <c r="M457" s="47">
        <v>23919075.799318828</v>
      </c>
      <c r="N457" s="47">
        <v>676481.4695191819</v>
      </c>
      <c r="O457" s="47">
        <v>0</v>
      </c>
      <c r="P457" s="47">
        <v>306882.82231518003</v>
      </c>
    </row>
    <row r="458" spans="1:16" ht="15">
      <c r="A458" s="23" t="s">
        <v>956</v>
      </c>
      <c r="B458" s="23" t="s">
        <v>957</v>
      </c>
      <c r="C458" s="29" t="s">
        <v>887</v>
      </c>
      <c r="D458" s="12">
        <v>20629552.8445</v>
      </c>
      <c r="E458" s="24" t="s">
        <v>47</v>
      </c>
      <c r="F458" s="32">
        <v>3</v>
      </c>
      <c r="G458" s="26" t="s">
        <v>51</v>
      </c>
      <c r="H458" s="13" t="s">
        <v>47</v>
      </c>
      <c r="I458" s="47">
        <v>3199174.2270990573</v>
      </c>
      <c r="J458" s="47">
        <v>1588681.520801353</v>
      </c>
      <c r="K458" s="47">
        <v>323074.470492675</v>
      </c>
      <c r="L458" s="48">
        <v>153858.69747728</v>
      </c>
      <c r="M458" s="47">
        <v>11921842.037547799</v>
      </c>
      <c r="N458" s="47">
        <v>2788108.3592622774</v>
      </c>
      <c r="O458" s="47">
        <v>5288.172490739999</v>
      </c>
      <c r="P458" s="47">
        <v>649525.2879053399</v>
      </c>
    </row>
    <row r="459" spans="1:16" ht="15">
      <c r="A459" s="23" t="s">
        <v>958</v>
      </c>
      <c r="B459" s="23" t="s">
        <v>959</v>
      </c>
      <c r="C459" s="29" t="s">
        <v>887</v>
      </c>
      <c r="D459" s="12">
        <v>9015575.783</v>
      </c>
      <c r="E459" s="24" t="s">
        <v>47</v>
      </c>
      <c r="F459" s="32">
        <v>3</v>
      </c>
      <c r="G459" s="26" t="s">
        <v>51</v>
      </c>
      <c r="H459" s="13" t="s">
        <v>47</v>
      </c>
      <c r="I459" s="47">
        <v>2337954.30277534</v>
      </c>
      <c r="J459" s="47">
        <v>1302609.452167522</v>
      </c>
      <c r="K459" s="47">
        <v>145443.84515548</v>
      </c>
      <c r="L459" s="48">
        <v>174756.33615440954</v>
      </c>
      <c r="M459" s="47">
        <v>5038798.379735516</v>
      </c>
      <c r="N459" s="47">
        <v>16012.930053479999</v>
      </c>
      <c r="O459" s="47">
        <v>0</v>
      </c>
      <c r="P459" s="47">
        <v>0</v>
      </c>
    </row>
    <row r="460" spans="1:16" ht="15">
      <c r="A460" s="23" t="s">
        <v>960</v>
      </c>
      <c r="B460" s="23" t="s">
        <v>961</v>
      </c>
      <c r="C460" s="29" t="s">
        <v>887</v>
      </c>
      <c r="D460" s="12">
        <v>18171639.075099997</v>
      </c>
      <c r="E460" s="24" t="s">
        <v>47</v>
      </c>
      <c r="F460" s="32">
        <v>4</v>
      </c>
      <c r="G460" s="26" t="s">
        <v>48</v>
      </c>
      <c r="H460" s="13" t="s">
        <v>47</v>
      </c>
      <c r="I460" s="47">
        <v>1621155.7154649382</v>
      </c>
      <c r="J460" s="47">
        <v>451493.06335438497</v>
      </c>
      <c r="K460" s="47">
        <v>16374.96140234</v>
      </c>
      <c r="L460" s="48">
        <v>1170739.165295706</v>
      </c>
      <c r="M460" s="47">
        <v>8021547.150282903</v>
      </c>
      <c r="N460" s="47">
        <v>6832265.629212573</v>
      </c>
      <c r="O460" s="47">
        <v>0</v>
      </c>
      <c r="P460" s="47">
        <v>58063.48380007</v>
      </c>
    </row>
    <row r="461" spans="1:16" ht="15">
      <c r="A461" s="23" t="s">
        <v>962</v>
      </c>
      <c r="B461" s="23" t="s">
        <v>963</v>
      </c>
      <c r="C461" s="29" t="s">
        <v>887</v>
      </c>
      <c r="D461" s="12">
        <v>22694017.8593</v>
      </c>
      <c r="E461" s="24" t="s">
        <v>47</v>
      </c>
      <c r="F461" s="32">
        <v>3</v>
      </c>
      <c r="G461" s="26" t="s">
        <v>51</v>
      </c>
      <c r="H461" s="13" t="s">
        <v>47</v>
      </c>
      <c r="I461" s="47">
        <v>2216325.732693727</v>
      </c>
      <c r="J461" s="47">
        <v>675582.5334574049</v>
      </c>
      <c r="K461" s="47">
        <v>14798.83753512</v>
      </c>
      <c r="L461" s="48">
        <v>46931.884550070004</v>
      </c>
      <c r="M461" s="47">
        <v>19720113.810804367</v>
      </c>
      <c r="N461" s="47">
        <v>20265.0121788</v>
      </c>
      <c r="O461" s="47">
        <v>0</v>
      </c>
      <c r="P461" s="47">
        <v>0</v>
      </c>
    </row>
    <row r="462" spans="1:16" ht="15">
      <c r="A462" s="23" t="s">
        <v>964</v>
      </c>
      <c r="B462" s="23" t="s">
        <v>965</v>
      </c>
      <c r="C462" s="29" t="s">
        <v>887</v>
      </c>
      <c r="D462" s="12">
        <v>14086448.9341</v>
      </c>
      <c r="E462" s="24" t="s">
        <v>47</v>
      </c>
      <c r="F462" s="32">
        <v>3</v>
      </c>
      <c r="G462" s="26" t="s">
        <v>51</v>
      </c>
      <c r="H462" s="13" t="s">
        <v>47</v>
      </c>
      <c r="I462" s="47">
        <v>1737940.7402906748</v>
      </c>
      <c r="J462" s="47">
        <v>693035.9834474717</v>
      </c>
      <c r="K462" s="47">
        <v>181451.938318287</v>
      </c>
      <c r="L462" s="48">
        <v>89317.223302842</v>
      </c>
      <c r="M462" s="47">
        <v>10052016.528170727</v>
      </c>
      <c r="N462" s="47">
        <v>754522.8911822641</v>
      </c>
      <c r="O462" s="47">
        <v>0</v>
      </c>
      <c r="P462" s="47">
        <v>578163.47042559</v>
      </c>
    </row>
    <row r="463" spans="1:16" ht="15">
      <c r="A463" s="23" t="s">
        <v>966</v>
      </c>
      <c r="B463" s="23" t="s">
        <v>967</v>
      </c>
      <c r="C463" s="29" t="s">
        <v>887</v>
      </c>
      <c r="D463" s="12">
        <v>11487750.163199998</v>
      </c>
      <c r="E463" s="24" t="s">
        <v>47</v>
      </c>
      <c r="F463" s="32">
        <v>4</v>
      </c>
      <c r="G463" s="26" t="s">
        <v>51</v>
      </c>
      <c r="H463" s="13" t="s">
        <v>47</v>
      </c>
      <c r="I463" s="47">
        <v>913454.4004157607</v>
      </c>
      <c r="J463" s="47">
        <v>266438.7741855864</v>
      </c>
      <c r="K463" s="47">
        <v>58655.26931259</v>
      </c>
      <c r="L463" s="48">
        <v>36106.60833671</v>
      </c>
      <c r="M463" s="47">
        <v>10134767.892355822</v>
      </c>
      <c r="N463" s="47">
        <v>11139.854218600001</v>
      </c>
      <c r="O463" s="47">
        <v>0</v>
      </c>
      <c r="P463" s="47">
        <v>67187.08908926</v>
      </c>
    </row>
    <row r="464" spans="1:16" ht="15">
      <c r="A464" s="23" t="s">
        <v>968</v>
      </c>
      <c r="B464" s="23" t="s">
        <v>969</v>
      </c>
      <c r="C464" s="29" t="s">
        <v>887</v>
      </c>
      <c r="D464" s="12">
        <v>14919822.2467</v>
      </c>
      <c r="E464" s="24" t="s">
        <v>47</v>
      </c>
      <c r="F464" s="32">
        <v>4</v>
      </c>
      <c r="G464" s="26" t="s">
        <v>51</v>
      </c>
      <c r="H464" s="13" t="s">
        <v>47</v>
      </c>
      <c r="I464" s="47">
        <v>3245133.846562098</v>
      </c>
      <c r="J464" s="47">
        <v>1182986.0489085054</v>
      </c>
      <c r="K464" s="47">
        <v>95727.49969232</v>
      </c>
      <c r="L464" s="48">
        <v>300737.1082831725</v>
      </c>
      <c r="M464" s="47">
        <v>10072966.531126918</v>
      </c>
      <c r="N464" s="47">
        <v>22271.03890598</v>
      </c>
      <c r="O464" s="47">
        <v>0</v>
      </c>
      <c r="P464" s="47">
        <v>0</v>
      </c>
    </row>
    <row r="465" spans="1:16" ht="15">
      <c r="A465" s="23" t="s">
        <v>970</v>
      </c>
      <c r="B465" s="23" t="s">
        <v>971</v>
      </c>
      <c r="C465" s="29" t="s">
        <v>887</v>
      </c>
      <c r="D465" s="12">
        <v>15129645.4181</v>
      </c>
      <c r="E465" s="24" t="s">
        <v>47</v>
      </c>
      <c r="F465" s="32">
        <v>3</v>
      </c>
      <c r="G465" s="26" t="s">
        <v>51</v>
      </c>
      <c r="H465" s="13" t="s">
        <v>47</v>
      </c>
      <c r="I465" s="47">
        <v>2149441.664770117</v>
      </c>
      <c r="J465" s="47">
        <v>2405653.1324640377</v>
      </c>
      <c r="K465" s="47">
        <v>66387.40765975</v>
      </c>
      <c r="L465" s="48">
        <v>219692.5660606778</v>
      </c>
      <c r="M465" s="47">
        <v>9474769.9887196</v>
      </c>
      <c r="N465" s="47">
        <v>464947.73165331996</v>
      </c>
      <c r="O465" s="47">
        <v>0</v>
      </c>
      <c r="P465" s="47">
        <v>348753.09643368295</v>
      </c>
    </row>
    <row r="466" spans="1:16" ht="15">
      <c r="A466" s="23" t="s">
        <v>972</v>
      </c>
      <c r="B466" s="23" t="s">
        <v>973</v>
      </c>
      <c r="C466" s="29" t="s">
        <v>887</v>
      </c>
      <c r="D466" s="12">
        <v>19229441.666899998</v>
      </c>
      <c r="E466" s="24" t="s">
        <v>47</v>
      </c>
      <c r="F466" s="32">
        <v>3</v>
      </c>
      <c r="G466" s="26" t="s">
        <v>51</v>
      </c>
      <c r="H466" s="13" t="s">
        <v>47</v>
      </c>
      <c r="I466" s="47">
        <v>3602476.679144675</v>
      </c>
      <c r="J466" s="47">
        <v>1339618.248921288</v>
      </c>
      <c r="K466" s="47">
        <v>142010.31944661998</v>
      </c>
      <c r="L466" s="48">
        <v>112053.219898369</v>
      </c>
      <c r="M466" s="47">
        <v>13738084.598181402</v>
      </c>
      <c r="N466" s="47">
        <v>272462.58753302903</v>
      </c>
      <c r="O466" s="47">
        <v>0</v>
      </c>
      <c r="P466" s="47">
        <v>22736.00164577</v>
      </c>
    </row>
    <row r="467" spans="1:16" ht="15">
      <c r="A467" s="23" t="s">
        <v>974</v>
      </c>
      <c r="B467" s="23" t="s">
        <v>975</v>
      </c>
      <c r="C467" s="29" t="s">
        <v>887</v>
      </c>
      <c r="D467" s="12">
        <v>23999669.2905</v>
      </c>
      <c r="E467" s="24" t="s">
        <v>47</v>
      </c>
      <c r="F467" s="32">
        <v>4</v>
      </c>
      <c r="G467" s="26" t="s">
        <v>48</v>
      </c>
      <c r="H467" s="13" t="s">
        <v>47</v>
      </c>
      <c r="I467" s="47">
        <v>1935500.3269056538</v>
      </c>
      <c r="J467" s="47">
        <v>563259.219665872</v>
      </c>
      <c r="K467" s="47">
        <v>45200.15752978</v>
      </c>
      <c r="L467" s="48">
        <v>17644.465376750002</v>
      </c>
      <c r="M467" s="47">
        <v>19303362.904655296</v>
      </c>
      <c r="N467" s="47">
        <v>1993317.1512827105</v>
      </c>
      <c r="O467" s="47">
        <v>0</v>
      </c>
      <c r="P467" s="47">
        <v>141384.66081421</v>
      </c>
    </row>
    <row r="468" spans="1:16" ht="15">
      <c r="A468" s="23" t="s">
        <v>976</v>
      </c>
      <c r="B468" s="23" t="s">
        <v>977</v>
      </c>
      <c r="C468" s="29" t="s">
        <v>887</v>
      </c>
      <c r="D468" s="12">
        <v>17541251.4012</v>
      </c>
      <c r="E468" s="24" t="s">
        <v>47</v>
      </c>
      <c r="F468" s="32">
        <v>4</v>
      </c>
      <c r="G468" s="26" t="s">
        <v>51</v>
      </c>
      <c r="H468" s="13" t="s">
        <v>47</v>
      </c>
      <c r="I468" s="47">
        <v>2928123.038495283</v>
      </c>
      <c r="J468" s="47">
        <v>929998.3137365099</v>
      </c>
      <c r="K468" s="47">
        <v>100734.60968915</v>
      </c>
      <c r="L468" s="48">
        <v>178288.253935917</v>
      </c>
      <c r="M468" s="47">
        <v>13385045.648111684</v>
      </c>
      <c r="N468" s="47">
        <v>10095.2965992</v>
      </c>
      <c r="O468" s="47">
        <v>0</v>
      </c>
      <c r="P468" s="47">
        <v>8966.306627850001</v>
      </c>
    </row>
    <row r="469" spans="1:16" ht="15">
      <c r="A469" s="23" t="s">
        <v>978</v>
      </c>
      <c r="B469" s="23" t="s">
        <v>979</v>
      </c>
      <c r="C469" s="29" t="s">
        <v>887</v>
      </c>
      <c r="D469" s="12">
        <v>13337125.5783</v>
      </c>
      <c r="E469" s="24" t="s">
        <v>47</v>
      </c>
      <c r="F469" s="32">
        <v>4</v>
      </c>
      <c r="G469" s="26" t="s">
        <v>51</v>
      </c>
      <c r="H469" s="13" t="s">
        <v>47</v>
      </c>
      <c r="I469" s="47">
        <v>972365.1360668455</v>
      </c>
      <c r="J469" s="47">
        <v>306011.54771132005</v>
      </c>
      <c r="K469" s="47">
        <v>6331.0186080700005</v>
      </c>
      <c r="L469" s="48">
        <v>43849.17583252</v>
      </c>
      <c r="M469" s="47">
        <v>11505730.06033265</v>
      </c>
      <c r="N469" s="47">
        <v>70161.29683637</v>
      </c>
      <c r="O469" s="47">
        <v>0</v>
      </c>
      <c r="P469" s="47">
        <v>432677.38979919004</v>
      </c>
    </row>
    <row r="470" spans="1:16" ht="15">
      <c r="A470" s="23" t="s">
        <v>980</v>
      </c>
      <c r="B470" s="23" t="s">
        <v>981</v>
      </c>
      <c r="C470" s="29" t="s">
        <v>887</v>
      </c>
      <c r="D470" s="12">
        <v>13250184.9192</v>
      </c>
      <c r="E470" s="24" t="s">
        <v>47</v>
      </c>
      <c r="F470" s="32">
        <v>3</v>
      </c>
      <c r="G470" s="26" t="s">
        <v>51</v>
      </c>
      <c r="H470" s="13" t="s">
        <v>47</v>
      </c>
      <c r="I470" s="47">
        <v>2494489.1245781155</v>
      </c>
      <c r="J470" s="47">
        <v>796824.7566320233</v>
      </c>
      <c r="K470" s="47">
        <v>11995.892284499998</v>
      </c>
      <c r="L470" s="48">
        <v>203234.08905454897</v>
      </c>
      <c r="M470" s="47">
        <v>9531225.604294434</v>
      </c>
      <c r="N470" s="47">
        <v>85134.65982506001</v>
      </c>
      <c r="O470" s="47">
        <v>0</v>
      </c>
      <c r="P470" s="47">
        <v>127280.8856968</v>
      </c>
    </row>
    <row r="471" spans="1:16" ht="15">
      <c r="A471" s="23" t="s">
        <v>982</v>
      </c>
      <c r="B471" s="23" t="s">
        <v>983</v>
      </c>
      <c r="C471" s="29" t="s">
        <v>887</v>
      </c>
      <c r="D471" s="12">
        <v>15707156.8492</v>
      </c>
      <c r="E471" s="24" t="s">
        <v>47</v>
      </c>
      <c r="F471" s="32">
        <v>4</v>
      </c>
      <c r="G471" s="26" t="s">
        <v>51</v>
      </c>
      <c r="H471" s="13" t="s">
        <v>47</v>
      </c>
      <c r="I471" s="47">
        <v>1398663.1568244195</v>
      </c>
      <c r="J471" s="47">
        <v>532074.5516128407</v>
      </c>
      <c r="K471" s="47">
        <v>102321.50245029999</v>
      </c>
      <c r="L471" s="48">
        <v>58648.17224875999</v>
      </c>
      <c r="M471" s="47">
        <v>13571840.574563827</v>
      </c>
      <c r="N471" s="47">
        <v>10628.11629853</v>
      </c>
      <c r="O471" s="47">
        <v>0</v>
      </c>
      <c r="P471" s="47">
        <v>32980.7601355</v>
      </c>
    </row>
    <row r="472" spans="1:16" ht="15">
      <c r="A472" s="23" t="s">
        <v>984</v>
      </c>
      <c r="B472" s="23" t="s">
        <v>985</v>
      </c>
      <c r="C472" s="29" t="s">
        <v>887</v>
      </c>
      <c r="D472" s="12">
        <v>15146481.433300002</v>
      </c>
      <c r="E472" s="24" t="s">
        <v>47</v>
      </c>
      <c r="F472" s="32">
        <v>4</v>
      </c>
      <c r="G472" s="26" t="s">
        <v>51</v>
      </c>
      <c r="H472" s="13" t="s">
        <v>47</v>
      </c>
      <c r="I472" s="47">
        <v>1096200.8575601303</v>
      </c>
      <c r="J472" s="47">
        <v>450537.1347328903</v>
      </c>
      <c r="K472" s="47">
        <v>273585.13891388185</v>
      </c>
      <c r="L472" s="48">
        <v>36426.33660835</v>
      </c>
      <c r="M472" s="47">
        <v>13001785.901418483</v>
      </c>
      <c r="N472" s="47">
        <v>48128.59864873</v>
      </c>
      <c r="O472" s="47">
        <v>0</v>
      </c>
      <c r="P472" s="47">
        <v>239817.38822313002</v>
      </c>
    </row>
    <row r="473" spans="1:16" ht="15">
      <c r="A473" s="23" t="s">
        <v>986</v>
      </c>
      <c r="B473" s="23" t="s">
        <v>987</v>
      </c>
      <c r="C473" s="29" t="s">
        <v>887</v>
      </c>
      <c r="D473" s="12">
        <v>21441842.388499998</v>
      </c>
      <c r="E473" s="24" t="s">
        <v>47</v>
      </c>
      <c r="F473" s="32">
        <v>4</v>
      </c>
      <c r="G473" s="26" t="s">
        <v>51</v>
      </c>
      <c r="H473" s="13" t="s">
        <v>47</v>
      </c>
      <c r="I473" s="47">
        <v>1501053.7883215349</v>
      </c>
      <c r="J473" s="47">
        <v>593715.0234531198</v>
      </c>
      <c r="K473" s="47">
        <v>64485.17752239</v>
      </c>
      <c r="L473" s="48">
        <v>42757.92825043</v>
      </c>
      <c r="M473" s="47">
        <v>18853069.59683291</v>
      </c>
      <c r="N473" s="47">
        <v>6061.230614849999</v>
      </c>
      <c r="O473" s="47">
        <v>0</v>
      </c>
      <c r="P473" s="47">
        <v>380699.40980708</v>
      </c>
    </row>
    <row r="474" spans="1:16" ht="15">
      <c r="A474" s="23" t="s">
        <v>988</v>
      </c>
      <c r="B474" s="23" t="s">
        <v>989</v>
      </c>
      <c r="C474" s="29" t="s">
        <v>887</v>
      </c>
      <c r="D474" s="12">
        <v>19296601.5438</v>
      </c>
      <c r="E474" s="24" t="s">
        <v>47</v>
      </c>
      <c r="F474" s="32">
        <v>3</v>
      </c>
      <c r="G474" s="26" t="s">
        <v>51</v>
      </c>
      <c r="H474" s="13" t="s">
        <v>47</v>
      </c>
      <c r="I474" s="47">
        <v>3250683.3179550027</v>
      </c>
      <c r="J474" s="47">
        <v>1563333.5294783365</v>
      </c>
      <c r="K474" s="47">
        <v>97102.00841578</v>
      </c>
      <c r="L474" s="48">
        <v>260029.25987596705</v>
      </c>
      <c r="M474" s="47">
        <v>13977436.747936094</v>
      </c>
      <c r="N474" s="47">
        <v>70667.70164161001</v>
      </c>
      <c r="O474" s="47">
        <v>0</v>
      </c>
      <c r="P474" s="47">
        <v>77348.60769928001</v>
      </c>
    </row>
    <row r="475" spans="1:16" ht="15">
      <c r="A475" s="23" t="s">
        <v>990</v>
      </c>
      <c r="B475" s="23" t="s">
        <v>991</v>
      </c>
      <c r="C475" s="29" t="s">
        <v>887</v>
      </c>
      <c r="D475" s="12">
        <v>50646035.30720001</v>
      </c>
      <c r="E475" s="24" t="s">
        <v>47</v>
      </c>
      <c r="F475" s="32">
        <v>4</v>
      </c>
      <c r="G475" s="26" t="s">
        <v>51</v>
      </c>
      <c r="H475" s="13" t="s">
        <v>47</v>
      </c>
      <c r="I475" s="47">
        <v>6054620.172637875</v>
      </c>
      <c r="J475" s="47">
        <v>4392508.760405333</v>
      </c>
      <c r="K475" s="47">
        <v>407623.7017857299</v>
      </c>
      <c r="L475" s="48">
        <v>709928.2442895602</v>
      </c>
      <c r="M475" s="47">
        <v>36389054.015972614</v>
      </c>
      <c r="N475" s="47">
        <v>2360636.1198101738</v>
      </c>
      <c r="O475" s="47">
        <v>66189.866538</v>
      </c>
      <c r="P475" s="47">
        <v>265474.387650397</v>
      </c>
    </row>
    <row r="476" spans="1:16" ht="15">
      <c r="A476" s="23" t="s">
        <v>992</v>
      </c>
      <c r="B476" s="23" t="s">
        <v>993</v>
      </c>
      <c r="C476" s="29" t="s">
        <v>887</v>
      </c>
      <c r="D476" s="12">
        <v>45035266.932900004</v>
      </c>
      <c r="E476" s="24" t="s">
        <v>47</v>
      </c>
      <c r="F476" s="32">
        <v>4</v>
      </c>
      <c r="G476" s="26" t="s">
        <v>51</v>
      </c>
      <c r="H476" s="13" t="s">
        <v>47</v>
      </c>
      <c r="I476" s="47">
        <v>3706667.557935419</v>
      </c>
      <c r="J476" s="47">
        <v>1964630.7607714264</v>
      </c>
      <c r="K476" s="47">
        <v>99675.07876886</v>
      </c>
      <c r="L476" s="48">
        <v>370434.09548247006</v>
      </c>
      <c r="M476" s="47">
        <v>38555727.30403757</v>
      </c>
      <c r="N476" s="47">
        <v>236374.72764353198</v>
      </c>
      <c r="O476" s="47">
        <v>0</v>
      </c>
      <c r="P476" s="47">
        <v>101755.20740323002</v>
      </c>
    </row>
    <row r="477" spans="1:16" ht="15">
      <c r="A477" s="23" t="s">
        <v>994</v>
      </c>
      <c r="B477" s="23" t="s">
        <v>995</v>
      </c>
      <c r="C477" s="29" t="s">
        <v>887</v>
      </c>
      <c r="D477" s="12">
        <v>15348190.3753</v>
      </c>
      <c r="E477" s="24" t="s">
        <v>47</v>
      </c>
      <c r="F477" s="32">
        <v>4</v>
      </c>
      <c r="G477" s="26" t="s">
        <v>48</v>
      </c>
      <c r="H477" s="13" t="s">
        <v>47</v>
      </c>
      <c r="I477" s="47">
        <v>3601734.9033854394</v>
      </c>
      <c r="J477" s="47">
        <v>1101746.588179391</v>
      </c>
      <c r="K477" s="47">
        <v>266378.18467241</v>
      </c>
      <c r="L477" s="48">
        <v>484920.7169267317</v>
      </c>
      <c r="M477" s="47">
        <v>6886601.427932886</v>
      </c>
      <c r="N477" s="47">
        <v>2935187.1141378405</v>
      </c>
      <c r="O477" s="47">
        <v>0</v>
      </c>
      <c r="P477" s="47">
        <v>71621.17148559999</v>
      </c>
    </row>
    <row r="478" spans="1:16" ht="15">
      <c r="A478" s="23" t="s">
        <v>996</v>
      </c>
      <c r="B478" s="23" t="s">
        <v>997</v>
      </c>
      <c r="C478" s="29" t="s">
        <v>887</v>
      </c>
      <c r="D478" s="12">
        <v>7142770.607030001</v>
      </c>
      <c r="E478" s="24" t="s">
        <v>47</v>
      </c>
      <c r="F478" s="32">
        <v>4</v>
      </c>
      <c r="G478" s="26" t="s">
        <v>51</v>
      </c>
      <c r="H478" s="13" t="s">
        <v>47</v>
      </c>
      <c r="I478" s="47">
        <v>2950822.3778962996</v>
      </c>
      <c r="J478" s="47">
        <v>1149775.4728925389</v>
      </c>
      <c r="K478" s="47">
        <v>22756.6741018</v>
      </c>
      <c r="L478" s="48">
        <v>265825.37834290095</v>
      </c>
      <c r="M478" s="47">
        <v>2385487.277877061</v>
      </c>
      <c r="N478" s="47">
        <v>117903.34839282099</v>
      </c>
      <c r="O478" s="47">
        <v>0</v>
      </c>
      <c r="P478" s="47">
        <v>250199.89900013997</v>
      </c>
    </row>
    <row r="479" spans="1:16" ht="15">
      <c r="A479" s="23" t="s">
        <v>998</v>
      </c>
      <c r="B479" s="23" t="s">
        <v>999</v>
      </c>
      <c r="C479" s="29" t="s">
        <v>887</v>
      </c>
      <c r="D479" s="12">
        <v>21427054.136299998</v>
      </c>
      <c r="E479" s="24" t="s">
        <v>47</v>
      </c>
      <c r="F479" s="32">
        <v>4</v>
      </c>
      <c r="G479" s="26" t="s">
        <v>51</v>
      </c>
      <c r="H479" s="13" t="s">
        <v>47</v>
      </c>
      <c r="I479" s="47">
        <v>2313133.803317928</v>
      </c>
      <c r="J479" s="47">
        <v>1017066.1324909575</v>
      </c>
      <c r="K479" s="47">
        <v>109814.84230618001</v>
      </c>
      <c r="L479" s="48">
        <v>100198.69718502999</v>
      </c>
      <c r="M479" s="47">
        <v>17678300.422733467</v>
      </c>
      <c r="N479" s="47">
        <v>120689.1230286</v>
      </c>
      <c r="O479" s="47">
        <v>0</v>
      </c>
      <c r="P479" s="47">
        <v>87851.01793426</v>
      </c>
    </row>
    <row r="480" spans="1:16" ht="15">
      <c r="A480" s="23" t="s">
        <v>1000</v>
      </c>
      <c r="B480" s="23" t="s">
        <v>887</v>
      </c>
      <c r="C480" s="29" t="s">
        <v>887</v>
      </c>
      <c r="D480" s="12">
        <v>93301929.2085</v>
      </c>
      <c r="E480" s="24" t="s">
        <v>79</v>
      </c>
      <c r="F480" s="32">
        <v>4</v>
      </c>
      <c r="G480" s="26" t="s">
        <v>51</v>
      </c>
      <c r="H480" s="13" t="s">
        <v>47</v>
      </c>
      <c r="I480" s="47">
        <v>31350846.48164461</v>
      </c>
      <c r="J480" s="47">
        <v>20299137.864553187</v>
      </c>
      <c r="K480" s="47">
        <v>911856.56468828</v>
      </c>
      <c r="L480" s="48">
        <v>5407138.064368056</v>
      </c>
      <c r="M480" s="47">
        <v>32872151.138120227</v>
      </c>
      <c r="N480" s="47">
        <v>1090063.2295978128</v>
      </c>
      <c r="O480" s="47">
        <v>0</v>
      </c>
      <c r="P480" s="47">
        <v>1370735.7974346702</v>
      </c>
    </row>
    <row r="481" spans="1:16" ht="15">
      <c r="A481" s="23" t="s">
        <v>1001</v>
      </c>
      <c r="B481" s="23" t="s">
        <v>1002</v>
      </c>
      <c r="C481" s="29" t="s">
        <v>887</v>
      </c>
      <c r="D481" s="12">
        <v>13228045.176</v>
      </c>
      <c r="E481" s="24" t="s">
        <v>47</v>
      </c>
      <c r="F481" s="32">
        <v>4</v>
      </c>
      <c r="G481" s="26" t="s">
        <v>51</v>
      </c>
      <c r="H481" s="13" t="s">
        <v>47</v>
      </c>
      <c r="I481" s="47">
        <v>1792542.481174746</v>
      </c>
      <c r="J481" s="47">
        <v>716277.4820356421</v>
      </c>
      <c r="K481" s="47">
        <v>0</v>
      </c>
      <c r="L481" s="48">
        <v>114770.55396295</v>
      </c>
      <c r="M481" s="47">
        <v>10442618.719650546</v>
      </c>
      <c r="N481" s="47">
        <v>8992.34689628</v>
      </c>
      <c r="O481" s="47">
        <v>0</v>
      </c>
      <c r="P481" s="47">
        <v>152843.49442753</v>
      </c>
    </row>
    <row r="482" spans="1:16" ht="15">
      <c r="A482" s="23" t="s">
        <v>1003</v>
      </c>
      <c r="B482" s="23" t="s">
        <v>1004</v>
      </c>
      <c r="C482" s="29" t="s">
        <v>887</v>
      </c>
      <c r="D482" s="12">
        <v>18551510.9467</v>
      </c>
      <c r="E482" s="24" t="s">
        <v>47</v>
      </c>
      <c r="F482" s="32">
        <v>4</v>
      </c>
      <c r="G482" s="26" t="s">
        <v>51</v>
      </c>
      <c r="H482" s="13" t="s">
        <v>47</v>
      </c>
      <c r="I482" s="47">
        <v>797787.0997905402</v>
      </c>
      <c r="J482" s="47">
        <v>398256.13671286</v>
      </c>
      <c r="K482" s="47">
        <v>364276.962806191</v>
      </c>
      <c r="L482" s="48">
        <v>28318.944125089998</v>
      </c>
      <c r="M482" s="47">
        <v>16538501.433930272</v>
      </c>
      <c r="N482" s="47">
        <v>18317.54014176</v>
      </c>
      <c r="O482" s="47">
        <v>0</v>
      </c>
      <c r="P482" s="47">
        <v>406052.6934858299</v>
      </c>
    </row>
    <row r="483" spans="1:16" ht="15">
      <c r="A483" s="23" t="s">
        <v>1005</v>
      </c>
      <c r="B483" s="23" t="s">
        <v>1006</v>
      </c>
      <c r="C483" s="29" t="s">
        <v>887</v>
      </c>
      <c r="D483" s="12">
        <v>40901205.0768</v>
      </c>
      <c r="E483" s="24" t="s">
        <v>79</v>
      </c>
      <c r="F483" s="32">
        <v>3</v>
      </c>
      <c r="G483" s="26" t="s">
        <v>51</v>
      </c>
      <c r="H483" s="13" t="s">
        <v>47</v>
      </c>
      <c r="I483" s="47">
        <v>4879315.068040884</v>
      </c>
      <c r="J483" s="47">
        <v>1798950.4850776405</v>
      </c>
      <c r="K483" s="47">
        <v>90061.06525341069</v>
      </c>
      <c r="L483" s="48">
        <v>464691.180872926</v>
      </c>
      <c r="M483" s="47">
        <v>31182678.352055524</v>
      </c>
      <c r="N483" s="47">
        <v>1404502.2109817204</v>
      </c>
      <c r="O483" s="47">
        <v>7222.29992554</v>
      </c>
      <c r="P483" s="47">
        <v>1073785.2507970403</v>
      </c>
    </row>
    <row r="484" spans="1:16" ht="15">
      <c r="A484" s="23" t="s">
        <v>1007</v>
      </c>
      <c r="B484" s="23" t="s">
        <v>1008</v>
      </c>
      <c r="C484" s="29" t="s">
        <v>887</v>
      </c>
      <c r="D484" s="12">
        <v>29536857.6565</v>
      </c>
      <c r="E484" s="24" t="s">
        <v>47</v>
      </c>
      <c r="F484" s="32">
        <v>3</v>
      </c>
      <c r="G484" s="26" t="s">
        <v>51</v>
      </c>
      <c r="H484" s="13" t="s">
        <v>47</v>
      </c>
      <c r="I484" s="47">
        <v>4686354.416035042</v>
      </c>
      <c r="J484" s="47">
        <v>1704474.7037387812</v>
      </c>
      <c r="K484" s="47">
        <v>183383.37153522</v>
      </c>
      <c r="L484" s="48">
        <v>168123.85658365997</v>
      </c>
      <c r="M484" s="47">
        <v>21403556.39848138</v>
      </c>
      <c r="N484" s="47">
        <v>997923.7013252254</v>
      </c>
      <c r="O484" s="47">
        <v>0</v>
      </c>
      <c r="P484" s="47">
        <v>393040.03018172993</v>
      </c>
    </row>
    <row r="485" spans="1:16" ht="15">
      <c r="A485" s="23" t="s">
        <v>1009</v>
      </c>
      <c r="B485" s="23" t="s">
        <v>1010</v>
      </c>
      <c r="C485" s="29" t="s">
        <v>887</v>
      </c>
      <c r="D485" s="12">
        <v>35679315.685499996</v>
      </c>
      <c r="E485" s="24" t="s">
        <v>47</v>
      </c>
      <c r="F485" s="32">
        <v>4</v>
      </c>
      <c r="G485" s="26" t="s">
        <v>51</v>
      </c>
      <c r="H485" s="13" t="s">
        <v>47</v>
      </c>
      <c r="I485" s="47">
        <v>6576173.537327619</v>
      </c>
      <c r="J485" s="47">
        <v>2306754.626953112</v>
      </c>
      <c r="K485" s="47">
        <v>112998.12816315998</v>
      </c>
      <c r="L485" s="48">
        <v>295226.373669147</v>
      </c>
      <c r="M485" s="47">
        <v>25770824.626517937</v>
      </c>
      <c r="N485" s="47">
        <v>162355.32722453002</v>
      </c>
      <c r="O485" s="47">
        <v>0</v>
      </c>
      <c r="P485" s="47">
        <v>454982.63759814785</v>
      </c>
    </row>
    <row r="486" spans="1:16" ht="15">
      <c r="A486" s="23" t="s">
        <v>1011</v>
      </c>
      <c r="B486" s="23" t="s">
        <v>1012</v>
      </c>
      <c r="C486" s="29" t="s">
        <v>887</v>
      </c>
      <c r="D486" s="12">
        <v>9873040.029409999</v>
      </c>
      <c r="E486" s="24" t="s">
        <v>47</v>
      </c>
      <c r="F486" s="32">
        <v>4</v>
      </c>
      <c r="G486" s="26" t="s">
        <v>51</v>
      </c>
      <c r="H486" s="13" t="s">
        <v>47</v>
      </c>
      <c r="I486" s="47">
        <v>1430286.4841576077</v>
      </c>
      <c r="J486" s="47">
        <v>228242.98312601066</v>
      </c>
      <c r="K486" s="47">
        <v>60711.81120364</v>
      </c>
      <c r="L486" s="48">
        <v>29622.880164509996</v>
      </c>
      <c r="M486" s="47">
        <v>8049609.569487122</v>
      </c>
      <c r="N486" s="47">
        <v>14722.96518994</v>
      </c>
      <c r="O486" s="47">
        <v>0</v>
      </c>
      <c r="P486" s="47">
        <v>59843.478971715995</v>
      </c>
    </row>
    <row r="487" spans="1:16" ht="15">
      <c r="A487" s="23" t="s">
        <v>1013</v>
      </c>
      <c r="B487" s="23" t="s">
        <v>1014</v>
      </c>
      <c r="C487" s="29" t="s">
        <v>887</v>
      </c>
      <c r="D487" s="12">
        <v>10972031.496799998</v>
      </c>
      <c r="E487" s="24" t="s">
        <v>47</v>
      </c>
      <c r="F487" s="32">
        <v>4</v>
      </c>
      <c r="G487" s="26" t="s">
        <v>51</v>
      </c>
      <c r="H487" s="13" t="s">
        <v>47</v>
      </c>
      <c r="I487" s="47">
        <v>1268974.87939218</v>
      </c>
      <c r="J487" s="47">
        <v>495503.7705172856</v>
      </c>
      <c r="K487" s="47">
        <v>75199.12579209</v>
      </c>
      <c r="L487" s="48">
        <v>70519.43381834</v>
      </c>
      <c r="M487" s="47">
        <v>8972467.530957568</v>
      </c>
      <c r="N487" s="47">
        <v>18488.9217618</v>
      </c>
      <c r="O487" s="47">
        <v>0</v>
      </c>
      <c r="P487" s="47">
        <v>70877.7857512</v>
      </c>
    </row>
    <row r="488" spans="1:16" ht="15">
      <c r="A488" s="23" t="s">
        <v>1015</v>
      </c>
      <c r="B488" s="23" t="s">
        <v>1016</v>
      </c>
      <c r="C488" s="29" t="s">
        <v>887</v>
      </c>
      <c r="D488" s="12">
        <v>10654396.690200001</v>
      </c>
      <c r="E488" s="24" t="s">
        <v>47</v>
      </c>
      <c r="F488" s="32">
        <v>4</v>
      </c>
      <c r="G488" s="26" t="s">
        <v>51</v>
      </c>
      <c r="H488" s="13" t="s">
        <v>47</v>
      </c>
      <c r="I488" s="47">
        <v>1151283.341505915</v>
      </c>
      <c r="J488" s="47">
        <v>580966.9045206801</v>
      </c>
      <c r="K488" s="47">
        <v>198764.82669478204</v>
      </c>
      <c r="L488" s="48">
        <v>139294.33237495</v>
      </c>
      <c r="M488" s="47">
        <v>8132998.800774728</v>
      </c>
      <c r="N488" s="47">
        <v>32903.46949594</v>
      </c>
      <c r="O488" s="47">
        <v>0</v>
      </c>
      <c r="P488" s="47">
        <v>418185.0790236795</v>
      </c>
    </row>
    <row r="489" spans="1:16" ht="15">
      <c r="A489" s="23" t="s">
        <v>1017</v>
      </c>
      <c r="B489" s="23" t="s">
        <v>1018</v>
      </c>
      <c r="C489" s="29" t="s">
        <v>887</v>
      </c>
      <c r="D489" s="12">
        <v>13523043.4828</v>
      </c>
      <c r="E489" s="24" t="s">
        <v>47</v>
      </c>
      <c r="F489" s="32">
        <v>4</v>
      </c>
      <c r="G489" s="26" t="s">
        <v>51</v>
      </c>
      <c r="H489" s="13" t="s">
        <v>47</v>
      </c>
      <c r="I489" s="47">
        <v>3087673.9789821147</v>
      </c>
      <c r="J489" s="47">
        <v>982016.2954230878</v>
      </c>
      <c r="K489" s="47">
        <v>156663.799148</v>
      </c>
      <c r="L489" s="48">
        <v>220501.88112342602</v>
      </c>
      <c r="M489" s="47">
        <v>8909002.096616661</v>
      </c>
      <c r="N489" s="47">
        <v>15539.3799301</v>
      </c>
      <c r="O489" s="47">
        <v>0</v>
      </c>
      <c r="P489" s="47">
        <v>151645.96719494</v>
      </c>
    </row>
    <row r="490" spans="1:16" ht="15">
      <c r="A490" s="23" t="s">
        <v>1019</v>
      </c>
      <c r="B490" s="23" t="s">
        <v>1020</v>
      </c>
      <c r="C490" s="29" t="s">
        <v>887</v>
      </c>
      <c r="D490" s="12">
        <v>24461391.2543</v>
      </c>
      <c r="E490" s="24" t="s">
        <v>47</v>
      </c>
      <c r="F490" s="32">
        <v>4</v>
      </c>
      <c r="G490" s="26" t="s">
        <v>51</v>
      </c>
      <c r="H490" s="13" t="s">
        <v>47</v>
      </c>
      <c r="I490" s="47">
        <v>1817271.5381436425</v>
      </c>
      <c r="J490" s="47">
        <v>636451.0234128104</v>
      </c>
      <c r="K490" s="47">
        <v>41301.06361086</v>
      </c>
      <c r="L490" s="48">
        <v>197633.2951696</v>
      </c>
      <c r="M490" s="47">
        <v>21382769.65170458</v>
      </c>
      <c r="N490" s="47">
        <v>7464.62455519</v>
      </c>
      <c r="O490" s="47">
        <v>0</v>
      </c>
      <c r="P490" s="47">
        <v>378500.06160629995</v>
      </c>
    </row>
    <row r="491" spans="1:16" ht="15">
      <c r="A491" s="23" t="s">
        <v>1021</v>
      </c>
      <c r="B491" s="23" t="s">
        <v>1022</v>
      </c>
      <c r="C491" s="29" t="s">
        <v>887</v>
      </c>
      <c r="D491" s="12">
        <v>27541834.466199998</v>
      </c>
      <c r="E491" s="24" t="s">
        <v>47</v>
      </c>
      <c r="F491" s="32">
        <v>4</v>
      </c>
      <c r="G491" s="26" t="s">
        <v>48</v>
      </c>
      <c r="H491" s="13" t="s">
        <v>47</v>
      </c>
      <c r="I491" s="47">
        <v>2411719.2081520823</v>
      </c>
      <c r="J491" s="47">
        <v>687422.7057551539</v>
      </c>
      <c r="K491" s="47">
        <v>100106.24321526999</v>
      </c>
      <c r="L491" s="48">
        <v>756566.730558542</v>
      </c>
      <c r="M491" s="47">
        <v>19428529.80950709</v>
      </c>
      <c r="N491" s="47">
        <v>4122192.085062423</v>
      </c>
      <c r="O491" s="47">
        <v>0</v>
      </c>
      <c r="P491" s="47">
        <v>35296.5490029</v>
      </c>
    </row>
    <row r="492" spans="1:16" ht="15">
      <c r="A492" s="23" t="s">
        <v>1023</v>
      </c>
      <c r="B492" s="23" t="s">
        <v>1024</v>
      </c>
      <c r="C492" s="29" t="s">
        <v>887</v>
      </c>
      <c r="D492" s="12">
        <v>14479574.9723</v>
      </c>
      <c r="E492" s="24" t="s">
        <v>79</v>
      </c>
      <c r="F492" s="32">
        <v>4</v>
      </c>
      <c r="G492" s="26" t="s">
        <v>51</v>
      </c>
      <c r="H492" s="13" t="s">
        <v>47</v>
      </c>
      <c r="I492" s="47">
        <v>3458200.1725289933</v>
      </c>
      <c r="J492" s="47">
        <v>2250209.6978438194</v>
      </c>
      <c r="K492" s="47">
        <v>122222.15497790002</v>
      </c>
      <c r="L492" s="48">
        <v>259618.926276678</v>
      </c>
      <c r="M492" s="47">
        <v>8161316.704597497</v>
      </c>
      <c r="N492" s="47">
        <v>98287.45415750999</v>
      </c>
      <c r="O492" s="47">
        <v>0</v>
      </c>
      <c r="P492" s="47">
        <v>129720.20951209</v>
      </c>
    </row>
    <row r="493" spans="1:16" ht="15">
      <c r="A493" s="23" t="s">
        <v>1025</v>
      </c>
      <c r="B493" s="23" t="s">
        <v>1026</v>
      </c>
      <c r="C493" s="29" t="s">
        <v>887</v>
      </c>
      <c r="D493" s="12">
        <v>13767613.7142</v>
      </c>
      <c r="E493" s="24" t="s">
        <v>47</v>
      </c>
      <c r="F493" s="32">
        <v>4</v>
      </c>
      <c r="G493" s="26" t="s">
        <v>51</v>
      </c>
      <c r="H493" s="13" t="s">
        <v>47</v>
      </c>
      <c r="I493" s="47">
        <v>2319133.0401518694</v>
      </c>
      <c r="J493" s="47">
        <v>672928.0984394944</v>
      </c>
      <c r="K493" s="47">
        <v>49304.208728720005</v>
      </c>
      <c r="L493" s="48">
        <v>106419.818605016</v>
      </c>
      <c r="M493" s="47">
        <v>10353165.520726828</v>
      </c>
      <c r="N493" s="47">
        <v>14844.34821919</v>
      </c>
      <c r="O493" s="47">
        <v>0</v>
      </c>
      <c r="P493" s="47">
        <v>251818.68196082</v>
      </c>
    </row>
    <row r="494" spans="1:16" ht="15">
      <c r="A494" s="23" t="s">
        <v>1027</v>
      </c>
      <c r="B494" s="23" t="s">
        <v>1028</v>
      </c>
      <c r="C494" s="29" t="s">
        <v>887</v>
      </c>
      <c r="D494" s="12">
        <v>10789180.187800001</v>
      </c>
      <c r="E494" s="24" t="s">
        <v>47</v>
      </c>
      <c r="F494" s="32">
        <v>4</v>
      </c>
      <c r="G494" s="26" t="s">
        <v>51</v>
      </c>
      <c r="H494" s="13" t="s">
        <v>47</v>
      </c>
      <c r="I494" s="47">
        <v>1549506.6313614277</v>
      </c>
      <c r="J494" s="47">
        <v>567523.9495225322</v>
      </c>
      <c r="K494" s="47">
        <v>121494.64634118999</v>
      </c>
      <c r="L494" s="48">
        <v>43890.97616371</v>
      </c>
      <c r="M494" s="47">
        <v>8470621.882621335</v>
      </c>
      <c r="N494" s="47">
        <v>13953.42791706</v>
      </c>
      <c r="O494" s="47">
        <v>0</v>
      </c>
      <c r="P494" s="47">
        <v>22188.905958320003</v>
      </c>
    </row>
    <row r="495" spans="1:16" ht="15">
      <c r="A495" s="23" t="s">
        <v>1029</v>
      </c>
      <c r="B495" s="23" t="s">
        <v>1030</v>
      </c>
      <c r="C495" s="29" t="s">
        <v>887</v>
      </c>
      <c r="D495" s="12">
        <v>18823170.0215</v>
      </c>
      <c r="E495" s="24" t="s">
        <v>47</v>
      </c>
      <c r="F495" s="32">
        <v>3</v>
      </c>
      <c r="G495" s="26" t="s">
        <v>51</v>
      </c>
      <c r="H495" s="13" t="s">
        <v>47</v>
      </c>
      <c r="I495" s="47">
        <v>3640237.7607770893</v>
      </c>
      <c r="J495" s="47">
        <v>1463994.2330771224</v>
      </c>
      <c r="K495" s="47">
        <v>147976.793635867</v>
      </c>
      <c r="L495" s="48">
        <v>277656.31573434</v>
      </c>
      <c r="M495" s="47">
        <v>13081133.212883454</v>
      </c>
      <c r="N495" s="47">
        <v>87501.85414299</v>
      </c>
      <c r="O495" s="47">
        <v>0</v>
      </c>
      <c r="P495" s="47">
        <v>124669.82044245001</v>
      </c>
    </row>
    <row r="496" spans="1:16" ht="15">
      <c r="A496" s="23" t="s">
        <v>1031</v>
      </c>
      <c r="B496" s="23" t="s">
        <v>1032</v>
      </c>
      <c r="C496" s="29" t="s">
        <v>887</v>
      </c>
      <c r="D496" s="12">
        <v>28440698.1401</v>
      </c>
      <c r="E496" s="24" t="s">
        <v>47</v>
      </c>
      <c r="F496" s="32">
        <v>3</v>
      </c>
      <c r="G496" s="26" t="s">
        <v>51</v>
      </c>
      <c r="H496" s="13" t="s">
        <v>47</v>
      </c>
      <c r="I496" s="47">
        <v>3485308.3257300877</v>
      </c>
      <c r="J496" s="47">
        <v>1414119.015776419</v>
      </c>
      <c r="K496" s="47">
        <v>67855.7680229741</v>
      </c>
      <c r="L496" s="48">
        <v>99370.40428484</v>
      </c>
      <c r="M496" s="47">
        <v>21787598.131406937</v>
      </c>
      <c r="N496" s="47">
        <v>983044.4516269702</v>
      </c>
      <c r="O496" s="47">
        <v>0</v>
      </c>
      <c r="P496" s="47">
        <v>603402.2014609226</v>
      </c>
    </row>
    <row r="497" spans="1:16" ht="15">
      <c r="A497" s="23" t="s">
        <v>1033</v>
      </c>
      <c r="B497" s="23" t="s">
        <v>1034</v>
      </c>
      <c r="C497" s="29" t="s">
        <v>887</v>
      </c>
      <c r="D497" s="12">
        <v>24278435.3671</v>
      </c>
      <c r="E497" s="24" t="s">
        <v>47</v>
      </c>
      <c r="F497" s="32">
        <v>3</v>
      </c>
      <c r="G497" s="26" t="s">
        <v>51</v>
      </c>
      <c r="H497" s="13" t="s">
        <v>47</v>
      </c>
      <c r="I497" s="47">
        <v>4793380.716226907</v>
      </c>
      <c r="J497" s="47">
        <v>2002672.1433379252</v>
      </c>
      <c r="K497" s="47">
        <v>235243.26946802004</v>
      </c>
      <c r="L497" s="48">
        <v>237665.71381848998</v>
      </c>
      <c r="M497" s="47">
        <v>16674730.627710361</v>
      </c>
      <c r="N497" s="47">
        <v>235142.94777584003</v>
      </c>
      <c r="O497" s="47">
        <v>0</v>
      </c>
      <c r="P497" s="47">
        <v>99599.58150253</v>
      </c>
    </row>
    <row r="498" spans="1:16" ht="15">
      <c r="A498" s="23" t="s">
        <v>1035</v>
      </c>
      <c r="B498" s="23" t="s">
        <v>1036</v>
      </c>
      <c r="C498" s="29" t="s">
        <v>887</v>
      </c>
      <c r="D498" s="12">
        <v>17808279.9314</v>
      </c>
      <c r="E498" s="24" t="s">
        <v>47</v>
      </c>
      <c r="F498" s="32">
        <v>3</v>
      </c>
      <c r="G498" s="26" t="s">
        <v>51</v>
      </c>
      <c r="H498" s="13" t="s">
        <v>47</v>
      </c>
      <c r="I498" s="47">
        <v>1987029.7698283852</v>
      </c>
      <c r="J498" s="47">
        <v>1268145.2895732298</v>
      </c>
      <c r="K498" s="47">
        <v>8898.90016514</v>
      </c>
      <c r="L498" s="48">
        <v>66904.74053461001</v>
      </c>
      <c r="M498" s="47">
        <v>14434677.902661383</v>
      </c>
      <c r="N498" s="47">
        <v>9938.92412748</v>
      </c>
      <c r="O498" s="47">
        <v>0</v>
      </c>
      <c r="P498" s="47">
        <v>32684.098728099998</v>
      </c>
    </row>
    <row r="499" spans="1:16" ht="15">
      <c r="A499" s="23" t="s">
        <v>1037</v>
      </c>
      <c r="B499" s="23" t="s">
        <v>1038</v>
      </c>
      <c r="C499" s="29" t="s">
        <v>887</v>
      </c>
      <c r="D499" s="12">
        <v>13299402.1512</v>
      </c>
      <c r="E499" s="24" t="s">
        <v>47</v>
      </c>
      <c r="F499" s="32">
        <v>4</v>
      </c>
      <c r="G499" s="26" t="s">
        <v>51</v>
      </c>
      <c r="H499" s="13" t="s">
        <v>47</v>
      </c>
      <c r="I499" s="47">
        <v>1678825.1344623887</v>
      </c>
      <c r="J499" s="47">
        <v>428750.03363188705</v>
      </c>
      <c r="K499" s="47">
        <v>45989.25077109</v>
      </c>
      <c r="L499" s="48">
        <v>169111.23477125</v>
      </c>
      <c r="M499" s="47">
        <v>10946348.069899846</v>
      </c>
      <c r="N499" s="47">
        <v>3590.1636653</v>
      </c>
      <c r="O499" s="47">
        <v>0</v>
      </c>
      <c r="P499" s="47">
        <v>26788.248287399998</v>
      </c>
    </row>
    <row r="500" spans="1:16" ht="15">
      <c r="A500" s="23" t="s">
        <v>1039</v>
      </c>
      <c r="B500" s="23" t="s">
        <v>1040</v>
      </c>
      <c r="C500" s="29" t="s">
        <v>887</v>
      </c>
      <c r="D500" s="12">
        <v>17937043.2447</v>
      </c>
      <c r="E500" s="24" t="s">
        <v>47</v>
      </c>
      <c r="F500" s="32">
        <v>3</v>
      </c>
      <c r="G500" s="26" t="s">
        <v>51</v>
      </c>
      <c r="H500" s="13" t="s">
        <v>47</v>
      </c>
      <c r="I500" s="47">
        <v>3846388.8698317558</v>
      </c>
      <c r="J500" s="47">
        <v>1101550.667022831</v>
      </c>
      <c r="K500" s="47">
        <v>56061.3044529</v>
      </c>
      <c r="L500" s="48">
        <v>103029.42563964</v>
      </c>
      <c r="M500" s="47">
        <v>12612437.57536958</v>
      </c>
      <c r="N500" s="47">
        <v>68998.53053221</v>
      </c>
      <c r="O500" s="47">
        <v>0</v>
      </c>
      <c r="P500" s="47">
        <v>148576.91966643</v>
      </c>
    </row>
    <row r="501" spans="1:16" ht="15">
      <c r="A501" s="23" t="s">
        <v>1041</v>
      </c>
      <c r="B501" s="23" t="s">
        <v>1042</v>
      </c>
      <c r="C501" s="29" t="s">
        <v>887</v>
      </c>
      <c r="D501" s="12">
        <v>12705836.9115</v>
      </c>
      <c r="E501" s="24" t="s">
        <v>47</v>
      </c>
      <c r="F501" s="32">
        <v>4</v>
      </c>
      <c r="G501" s="26" t="s">
        <v>51</v>
      </c>
      <c r="H501" s="13" t="s">
        <v>47</v>
      </c>
      <c r="I501" s="47">
        <v>1104418.4351592117</v>
      </c>
      <c r="J501" s="47">
        <v>490289.75709686097</v>
      </c>
      <c r="K501" s="47">
        <v>222906.89936982</v>
      </c>
      <c r="L501" s="48">
        <v>43154.690539177005</v>
      </c>
      <c r="M501" s="47">
        <v>10845066.919859795</v>
      </c>
      <c r="N501" s="47">
        <v>0</v>
      </c>
      <c r="O501" s="47">
        <v>0</v>
      </c>
      <c r="P501" s="47">
        <v>0</v>
      </c>
    </row>
    <row r="502" spans="1:16" ht="15">
      <c r="A502" s="23" t="s">
        <v>1043</v>
      </c>
      <c r="B502" s="23" t="s">
        <v>1044</v>
      </c>
      <c r="C502" s="29" t="s">
        <v>887</v>
      </c>
      <c r="D502" s="12">
        <v>14001454.4191</v>
      </c>
      <c r="E502" s="24" t="s">
        <v>47</v>
      </c>
      <c r="F502" s="32">
        <v>4</v>
      </c>
      <c r="G502" s="26" t="s">
        <v>51</v>
      </c>
      <c r="H502" s="13" t="s">
        <v>47</v>
      </c>
      <c r="I502" s="47">
        <v>2986527.375296959</v>
      </c>
      <c r="J502" s="47">
        <v>1015987.7820482166</v>
      </c>
      <c r="K502" s="47">
        <v>29588.44232903</v>
      </c>
      <c r="L502" s="48">
        <v>504874.40639417</v>
      </c>
      <c r="M502" s="47">
        <v>9406713.650719242</v>
      </c>
      <c r="N502" s="47">
        <v>57763.023213019995</v>
      </c>
      <c r="O502" s="47">
        <v>0</v>
      </c>
      <c r="P502" s="47">
        <v>0</v>
      </c>
    </row>
    <row r="503" spans="1:16" ht="15">
      <c r="A503" s="23" t="s">
        <v>1045</v>
      </c>
      <c r="B503" s="23" t="s">
        <v>1046</v>
      </c>
      <c r="C503" s="29" t="s">
        <v>887</v>
      </c>
      <c r="D503" s="12">
        <v>8926684.6224</v>
      </c>
      <c r="E503" s="24" t="s">
        <v>47</v>
      </c>
      <c r="F503" s="32">
        <v>4</v>
      </c>
      <c r="G503" s="26" t="s">
        <v>51</v>
      </c>
      <c r="H503" s="13" t="s">
        <v>47</v>
      </c>
      <c r="I503" s="47">
        <v>949523.4148878107</v>
      </c>
      <c r="J503" s="47">
        <v>431570.6179818977</v>
      </c>
      <c r="K503" s="47">
        <v>6287.39630751</v>
      </c>
      <c r="L503" s="48">
        <v>52517.840712806996</v>
      </c>
      <c r="M503" s="47">
        <v>7346676.657890558</v>
      </c>
      <c r="N503" s="47">
        <v>122062.61384830001</v>
      </c>
      <c r="O503" s="47">
        <v>10787.936215400001</v>
      </c>
      <c r="P503" s="47">
        <v>7258.14835082</v>
      </c>
    </row>
    <row r="504" spans="1:16" ht="15">
      <c r="A504" s="23" t="s">
        <v>1047</v>
      </c>
      <c r="B504" s="23" t="s">
        <v>1048</v>
      </c>
      <c r="C504" s="29" t="s">
        <v>887</v>
      </c>
      <c r="D504" s="12">
        <v>32053069.4861</v>
      </c>
      <c r="E504" s="24" t="s">
        <v>47</v>
      </c>
      <c r="F504" s="32">
        <v>4</v>
      </c>
      <c r="G504" s="26" t="s">
        <v>51</v>
      </c>
      <c r="H504" s="13" t="s">
        <v>47</v>
      </c>
      <c r="I504" s="47">
        <v>1430977.9225104672</v>
      </c>
      <c r="J504" s="47">
        <v>760946.45852222</v>
      </c>
      <c r="K504" s="47">
        <v>507454.77330309997</v>
      </c>
      <c r="L504" s="48">
        <v>56911.92665729</v>
      </c>
      <c r="M504" s="47">
        <v>28641882.05265108</v>
      </c>
      <c r="N504" s="47">
        <v>132809.2407145</v>
      </c>
      <c r="O504" s="47">
        <v>0</v>
      </c>
      <c r="P504" s="47">
        <v>522087.24066366995</v>
      </c>
    </row>
    <row r="505" spans="1:16" ht="15">
      <c r="A505" s="23" t="s">
        <v>1049</v>
      </c>
      <c r="B505" s="23" t="s">
        <v>1050</v>
      </c>
      <c r="C505" s="29" t="s">
        <v>887</v>
      </c>
      <c r="D505" s="12">
        <v>13496574.973199999</v>
      </c>
      <c r="E505" s="24" t="s">
        <v>47</v>
      </c>
      <c r="F505" s="32">
        <v>4</v>
      </c>
      <c r="G505" s="26" t="s">
        <v>51</v>
      </c>
      <c r="H505" s="13" t="s">
        <v>47</v>
      </c>
      <c r="I505" s="47">
        <v>3399677.325315911</v>
      </c>
      <c r="J505" s="47">
        <v>999127.2749623775</v>
      </c>
      <c r="K505" s="47">
        <v>0</v>
      </c>
      <c r="L505" s="48">
        <v>103477.52562036</v>
      </c>
      <c r="M505" s="47">
        <v>8711450.319160402</v>
      </c>
      <c r="N505" s="47">
        <v>124709.36730565001</v>
      </c>
      <c r="O505" s="47">
        <v>0</v>
      </c>
      <c r="P505" s="47">
        <v>158132.6870999</v>
      </c>
    </row>
    <row r="506" spans="1:16" ht="15">
      <c r="A506" s="23" t="s">
        <v>1051</v>
      </c>
      <c r="B506" s="23" t="s">
        <v>1052</v>
      </c>
      <c r="C506" s="29" t="s">
        <v>887</v>
      </c>
      <c r="D506" s="12">
        <v>19645747.463299997</v>
      </c>
      <c r="E506" s="24" t="s">
        <v>79</v>
      </c>
      <c r="F506" s="32">
        <v>4</v>
      </c>
      <c r="G506" s="26" t="s">
        <v>51</v>
      </c>
      <c r="H506" s="13" t="s">
        <v>47</v>
      </c>
      <c r="I506" s="47">
        <v>5246120.302105976</v>
      </c>
      <c r="J506" s="47">
        <v>2021437.68887795</v>
      </c>
      <c r="K506" s="47">
        <v>45279.51801718</v>
      </c>
      <c r="L506" s="48">
        <v>1166451.2655420708</v>
      </c>
      <c r="M506" s="47">
        <v>10792034.279796336</v>
      </c>
      <c r="N506" s="47">
        <v>19771.03822454</v>
      </c>
      <c r="O506" s="47">
        <v>0</v>
      </c>
      <c r="P506" s="47">
        <v>354653.36749311</v>
      </c>
    </row>
    <row r="507" spans="1:16" ht="15">
      <c r="A507" s="23" t="s">
        <v>1053</v>
      </c>
      <c r="B507" s="23" t="s">
        <v>1054</v>
      </c>
      <c r="C507" s="29" t="s">
        <v>887</v>
      </c>
      <c r="D507" s="12">
        <v>10247137.3808</v>
      </c>
      <c r="E507" s="24" t="s">
        <v>47</v>
      </c>
      <c r="F507" s="32">
        <v>4</v>
      </c>
      <c r="G507" s="26" t="s">
        <v>51</v>
      </c>
      <c r="H507" s="13" t="s">
        <v>47</v>
      </c>
      <c r="I507" s="47">
        <v>2448589.482431253</v>
      </c>
      <c r="J507" s="47">
        <v>842917.8252816439</v>
      </c>
      <c r="K507" s="47">
        <v>46325.852375430004</v>
      </c>
      <c r="L507" s="48">
        <v>74888.75250768</v>
      </c>
      <c r="M507" s="47">
        <v>6767271.838833034</v>
      </c>
      <c r="N507" s="47">
        <v>158.676340167</v>
      </c>
      <c r="O507" s="47">
        <v>0</v>
      </c>
      <c r="P507" s="47">
        <v>66985.2122675445</v>
      </c>
    </row>
    <row r="508" spans="1:16" ht="15">
      <c r="A508" s="23" t="s">
        <v>1055</v>
      </c>
      <c r="B508" s="23" t="s">
        <v>1056</v>
      </c>
      <c r="C508" s="29" t="s">
        <v>887</v>
      </c>
      <c r="D508" s="12">
        <v>19712119.315500002</v>
      </c>
      <c r="E508" s="24" t="s">
        <v>47</v>
      </c>
      <c r="F508" s="32">
        <v>4</v>
      </c>
      <c r="G508" s="26" t="s">
        <v>51</v>
      </c>
      <c r="H508" s="13" t="s">
        <v>47</v>
      </c>
      <c r="I508" s="47">
        <v>1836317.776062512</v>
      </c>
      <c r="J508" s="47">
        <v>1008549.5822184153</v>
      </c>
      <c r="K508" s="47">
        <v>37539.868828898674</v>
      </c>
      <c r="L508" s="48">
        <v>154827.55210249</v>
      </c>
      <c r="M508" s="47">
        <v>16495077.315776888</v>
      </c>
      <c r="N508" s="47">
        <v>0</v>
      </c>
      <c r="O508" s="47">
        <v>0</v>
      </c>
      <c r="P508" s="47">
        <v>179807.02126501</v>
      </c>
    </row>
    <row r="509" spans="1:16" ht="15">
      <c r="A509" s="23" t="s">
        <v>1057</v>
      </c>
      <c r="B509" s="23" t="s">
        <v>1058</v>
      </c>
      <c r="C509" s="29" t="s">
        <v>887</v>
      </c>
      <c r="D509" s="12">
        <v>31299738.8945</v>
      </c>
      <c r="E509" s="24" t="s">
        <v>47</v>
      </c>
      <c r="F509" s="32">
        <v>4</v>
      </c>
      <c r="G509" s="26" t="s">
        <v>48</v>
      </c>
      <c r="H509" s="13" t="s">
        <v>47</v>
      </c>
      <c r="I509" s="47">
        <v>4434902.657974332</v>
      </c>
      <c r="J509" s="47">
        <v>907411.7450153059</v>
      </c>
      <c r="K509" s="47">
        <v>33283.911893439996</v>
      </c>
      <c r="L509" s="48">
        <v>194607.7301789326</v>
      </c>
      <c r="M509" s="47">
        <v>15306954.487346042</v>
      </c>
      <c r="N509" s="47">
        <v>10422578.420879088</v>
      </c>
      <c r="O509" s="47">
        <v>0</v>
      </c>
      <c r="P509" s="47">
        <v>0</v>
      </c>
    </row>
    <row r="510" spans="1:16" ht="15">
      <c r="A510" s="23" t="s">
        <v>1059</v>
      </c>
      <c r="B510" s="23" t="s">
        <v>1060</v>
      </c>
      <c r="C510" s="29" t="s">
        <v>887</v>
      </c>
      <c r="D510" s="12">
        <v>14711950.8185</v>
      </c>
      <c r="E510" s="24" t="s">
        <v>47</v>
      </c>
      <c r="F510" s="32">
        <v>4</v>
      </c>
      <c r="G510" s="26" t="s">
        <v>51</v>
      </c>
      <c r="H510" s="13" t="s">
        <v>47</v>
      </c>
      <c r="I510" s="47">
        <v>1283260.4558914893</v>
      </c>
      <c r="J510" s="47">
        <v>437274.3245799536</v>
      </c>
      <c r="K510" s="47">
        <v>36556.3226032</v>
      </c>
      <c r="L510" s="48">
        <v>30403.47211449</v>
      </c>
      <c r="M510" s="47">
        <v>12799486.675342899</v>
      </c>
      <c r="N510" s="47">
        <v>0</v>
      </c>
      <c r="O510" s="47">
        <v>0</v>
      </c>
      <c r="P510" s="47">
        <v>124969.62366202</v>
      </c>
    </row>
    <row r="511" spans="1:16" ht="15">
      <c r="A511" s="23" t="s">
        <v>1061</v>
      </c>
      <c r="B511" s="23" t="s">
        <v>1062</v>
      </c>
      <c r="C511" s="29" t="s">
        <v>887</v>
      </c>
      <c r="D511" s="12">
        <v>11121198.640800001</v>
      </c>
      <c r="E511" s="24" t="s">
        <v>47</v>
      </c>
      <c r="F511" s="32">
        <v>3</v>
      </c>
      <c r="G511" s="26" t="s">
        <v>51</v>
      </c>
      <c r="H511" s="13" t="s">
        <v>47</v>
      </c>
      <c r="I511" s="47">
        <v>2689301.697204615</v>
      </c>
      <c r="J511" s="47">
        <v>1437202.705778713</v>
      </c>
      <c r="K511" s="47">
        <v>68192.02114442</v>
      </c>
      <c r="L511" s="48">
        <v>109857.48914818</v>
      </c>
      <c r="M511" s="47">
        <v>6409824.37163829</v>
      </c>
      <c r="N511" s="47">
        <v>357305.405715432</v>
      </c>
      <c r="O511" s="47">
        <v>0</v>
      </c>
      <c r="P511" s="47">
        <v>49515.06155572</v>
      </c>
    </row>
    <row r="512" spans="1:16" ht="15">
      <c r="A512" s="23" t="s">
        <v>1063</v>
      </c>
      <c r="B512" s="23" t="s">
        <v>1064</v>
      </c>
      <c r="C512" s="29" t="s">
        <v>887</v>
      </c>
      <c r="D512" s="12">
        <v>18606078.9437</v>
      </c>
      <c r="E512" s="24" t="s">
        <v>47</v>
      </c>
      <c r="F512" s="32">
        <v>4</v>
      </c>
      <c r="G512" s="26" t="s">
        <v>48</v>
      </c>
      <c r="H512" s="13" t="s">
        <v>47</v>
      </c>
      <c r="I512" s="47">
        <v>2368448.032324296</v>
      </c>
      <c r="J512" s="47">
        <v>783522.2472427778</v>
      </c>
      <c r="K512" s="47">
        <v>7191.2570490200005</v>
      </c>
      <c r="L512" s="48">
        <v>89914.13158452172</v>
      </c>
      <c r="M512" s="47">
        <v>8546393.044770416</v>
      </c>
      <c r="N512" s="47">
        <v>6733717.488942748</v>
      </c>
      <c r="O512" s="47">
        <v>0</v>
      </c>
      <c r="P512" s="47">
        <v>76892.75272668</v>
      </c>
    </row>
    <row r="513" spans="1:16" ht="15">
      <c r="A513" s="23" t="s">
        <v>1065</v>
      </c>
      <c r="B513" s="23" t="s">
        <v>1066</v>
      </c>
      <c r="C513" s="29" t="s">
        <v>887</v>
      </c>
      <c r="D513" s="12">
        <v>30804895.9576</v>
      </c>
      <c r="E513" s="24" t="s">
        <v>47</v>
      </c>
      <c r="F513" s="32">
        <v>3</v>
      </c>
      <c r="G513" s="26" t="s">
        <v>51</v>
      </c>
      <c r="H513" s="13" t="s">
        <v>47</v>
      </c>
      <c r="I513" s="47">
        <v>5566350.604064315</v>
      </c>
      <c r="J513" s="47">
        <v>2100521.9415428983</v>
      </c>
      <c r="K513" s="47">
        <v>100282.71121537</v>
      </c>
      <c r="L513" s="48">
        <v>205523.66141966998</v>
      </c>
      <c r="M513" s="47">
        <v>22345762.602526292</v>
      </c>
      <c r="N513" s="47">
        <v>270290.13687874004</v>
      </c>
      <c r="O513" s="47">
        <v>0</v>
      </c>
      <c r="P513" s="47">
        <v>216164.95035831004</v>
      </c>
    </row>
    <row r="514" spans="1:16" ht="15">
      <c r="A514" s="23" t="s">
        <v>1067</v>
      </c>
      <c r="B514" s="23" t="s">
        <v>1068</v>
      </c>
      <c r="C514" s="29" t="s">
        <v>887</v>
      </c>
      <c r="D514" s="12">
        <v>19274013.3923</v>
      </c>
      <c r="E514" s="24" t="s">
        <v>47</v>
      </c>
      <c r="F514" s="32">
        <v>4</v>
      </c>
      <c r="G514" s="26" t="s">
        <v>51</v>
      </c>
      <c r="H514" s="13" t="s">
        <v>47</v>
      </c>
      <c r="I514" s="47">
        <v>1979633.3037906452</v>
      </c>
      <c r="J514" s="47">
        <v>712698.061917747</v>
      </c>
      <c r="K514" s="47">
        <v>12674.837924206</v>
      </c>
      <c r="L514" s="48">
        <v>143022.98838088</v>
      </c>
      <c r="M514" s="47">
        <v>16346352.718601715</v>
      </c>
      <c r="N514" s="47">
        <v>0</v>
      </c>
      <c r="O514" s="47">
        <v>0</v>
      </c>
      <c r="P514" s="47">
        <v>79631.62251470001</v>
      </c>
    </row>
    <row r="515" spans="1:16" ht="15">
      <c r="A515" s="23" t="s">
        <v>1069</v>
      </c>
      <c r="B515" s="23" t="s">
        <v>1070</v>
      </c>
      <c r="C515" s="29" t="s">
        <v>887</v>
      </c>
      <c r="D515" s="12">
        <v>17057751.3798</v>
      </c>
      <c r="E515" s="24" t="s">
        <v>47</v>
      </c>
      <c r="F515" s="32">
        <v>4</v>
      </c>
      <c r="G515" s="26" t="s">
        <v>51</v>
      </c>
      <c r="H515" s="13" t="s">
        <v>47</v>
      </c>
      <c r="I515" s="47">
        <v>1244736.4650178875</v>
      </c>
      <c r="J515" s="47">
        <v>480884.26246760035</v>
      </c>
      <c r="K515" s="47">
        <v>5553.55590314</v>
      </c>
      <c r="L515" s="48">
        <v>22025.39124152</v>
      </c>
      <c r="M515" s="47">
        <v>15200830.864442505</v>
      </c>
      <c r="N515" s="47">
        <v>11631.571355400001</v>
      </c>
      <c r="O515" s="47">
        <v>0</v>
      </c>
      <c r="P515" s="47">
        <v>92088.93379040001</v>
      </c>
    </row>
    <row r="516" spans="1:16" ht="15">
      <c r="A516" s="23" t="s">
        <v>1071</v>
      </c>
      <c r="B516" s="23" t="s">
        <v>1072</v>
      </c>
      <c r="C516" s="29" t="s">
        <v>887</v>
      </c>
      <c r="D516" s="12">
        <v>16238769.958299998</v>
      </c>
      <c r="E516" s="24" t="s">
        <v>47</v>
      </c>
      <c r="F516" s="32">
        <v>3</v>
      </c>
      <c r="G516" s="26" t="s">
        <v>51</v>
      </c>
      <c r="H516" s="13" t="s">
        <v>47</v>
      </c>
      <c r="I516" s="47">
        <v>1714429.3060605356</v>
      </c>
      <c r="J516" s="47">
        <v>870467.021842113</v>
      </c>
      <c r="K516" s="47">
        <v>71173.19401979049</v>
      </c>
      <c r="L516" s="48">
        <v>97854.68629954598</v>
      </c>
      <c r="M516" s="47">
        <v>12898894.42569521</v>
      </c>
      <c r="N516" s="47">
        <v>328821.19181323546</v>
      </c>
      <c r="O516" s="47">
        <v>0</v>
      </c>
      <c r="P516" s="47">
        <v>257129.79904671</v>
      </c>
    </row>
    <row r="517" spans="1:16" ht="15">
      <c r="A517" s="23" t="s">
        <v>1073</v>
      </c>
      <c r="B517" s="23" t="s">
        <v>1074</v>
      </c>
      <c r="C517" s="29" t="s">
        <v>887</v>
      </c>
      <c r="D517" s="12">
        <v>22237466.117000002</v>
      </c>
      <c r="E517" s="24" t="s">
        <v>47</v>
      </c>
      <c r="F517" s="32">
        <v>4</v>
      </c>
      <c r="G517" s="26" t="s">
        <v>51</v>
      </c>
      <c r="H517" s="13" t="s">
        <v>47</v>
      </c>
      <c r="I517" s="47">
        <v>1115853.5495240772</v>
      </c>
      <c r="J517" s="47">
        <v>504600.4501906078</v>
      </c>
      <c r="K517" s="47">
        <v>328140.47411739</v>
      </c>
      <c r="L517" s="48">
        <v>85554.11357169141</v>
      </c>
      <c r="M517" s="47">
        <v>19738631.17684983</v>
      </c>
      <c r="N517" s="47">
        <v>56707.637272322</v>
      </c>
      <c r="O517" s="47">
        <v>0</v>
      </c>
      <c r="P517" s="47">
        <v>407978.69015868</v>
      </c>
    </row>
    <row r="518" spans="1:16" ht="15">
      <c r="A518" s="23" t="s">
        <v>1075</v>
      </c>
      <c r="B518" s="23" t="s">
        <v>1076</v>
      </c>
      <c r="C518" s="29" t="s">
        <v>887</v>
      </c>
      <c r="D518" s="12">
        <v>17131494.1107</v>
      </c>
      <c r="E518" s="24" t="s">
        <v>47</v>
      </c>
      <c r="F518" s="32">
        <v>4</v>
      </c>
      <c r="G518" s="26" t="s">
        <v>51</v>
      </c>
      <c r="H518" s="13" t="s">
        <v>47</v>
      </c>
      <c r="I518" s="47">
        <v>571859.1185249101</v>
      </c>
      <c r="J518" s="47">
        <v>239796.92951787778</v>
      </c>
      <c r="K518" s="47">
        <v>27351.01825251</v>
      </c>
      <c r="L518" s="48">
        <v>20064.847572330003</v>
      </c>
      <c r="M518" s="47">
        <v>15695026.76429299</v>
      </c>
      <c r="N518" s="47">
        <v>35032.14547068</v>
      </c>
      <c r="O518" s="47">
        <v>0</v>
      </c>
      <c r="P518" s="47">
        <v>542363.2780133561</v>
      </c>
    </row>
    <row r="519" spans="1:16" ht="15">
      <c r="A519" s="23" t="s">
        <v>1077</v>
      </c>
      <c r="B519" s="23" t="s">
        <v>1078</v>
      </c>
      <c r="C519" s="29" t="s">
        <v>887</v>
      </c>
      <c r="D519" s="12">
        <v>19962111.269</v>
      </c>
      <c r="E519" s="24" t="s">
        <v>47</v>
      </c>
      <c r="F519" s="32">
        <v>3</v>
      </c>
      <c r="G519" s="26" t="s">
        <v>51</v>
      </c>
      <c r="H519" s="13" t="s">
        <v>47</v>
      </c>
      <c r="I519" s="47">
        <v>4075016.896710315</v>
      </c>
      <c r="J519" s="47">
        <v>953392.7991897835</v>
      </c>
      <c r="K519" s="47">
        <v>37561.726741290004</v>
      </c>
      <c r="L519" s="48">
        <v>227567.72161818997</v>
      </c>
      <c r="M519" s="47">
        <v>14041466.071413191</v>
      </c>
      <c r="N519" s="47">
        <v>355478.20711952</v>
      </c>
      <c r="O519" s="47">
        <v>0</v>
      </c>
      <c r="P519" s="47">
        <v>271627.73580142</v>
      </c>
    </row>
    <row r="520" spans="1:16" ht="15">
      <c r="A520" s="23" t="s">
        <v>1079</v>
      </c>
      <c r="B520" s="23" t="s">
        <v>1080</v>
      </c>
      <c r="C520" s="29" t="s">
        <v>887</v>
      </c>
      <c r="D520" s="12">
        <v>33426898.6718</v>
      </c>
      <c r="E520" s="24" t="s">
        <v>79</v>
      </c>
      <c r="F520" s="32">
        <v>4</v>
      </c>
      <c r="G520" s="26" t="s">
        <v>51</v>
      </c>
      <c r="H520" s="13" t="s">
        <v>47</v>
      </c>
      <c r="I520" s="47">
        <v>7538209.281411725</v>
      </c>
      <c r="J520" s="47">
        <v>3101884.453274807</v>
      </c>
      <c r="K520" s="47">
        <v>168225.82881837</v>
      </c>
      <c r="L520" s="48">
        <v>489063.0116390599</v>
      </c>
      <c r="M520" s="47">
        <v>21512097.240948442</v>
      </c>
      <c r="N520" s="47">
        <v>103247.99745941999</v>
      </c>
      <c r="O520" s="47">
        <v>0</v>
      </c>
      <c r="P520" s="47">
        <v>514171.265550153</v>
      </c>
    </row>
    <row r="521" spans="1:16" ht="15">
      <c r="A521" s="23" t="s">
        <v>1081</v>
      </c>
      <c r="B521" s="23" t="s">
        <v>1082</v>
      </c>
      <c r="C521" s="29" t="s">
        <v>887</v>
      </c>
      <c r="D521" s="12">
        <v>17327518.6562</v>
      </c>
      <c r="E521" s="24" t="s">
        <v>47</v>
      </c>
      <c r="F521" s="32">
        <v>3</v>
      </c>
      <c r="G521" s="26" t="s">
        <v>51</v>
      </c>
      <c r="H521" s="13" t="s">
        <v>47</v>
      </c>
      <c r="I521" s="47">
        <v>2905626.3822993236</v>
      </c>
      <c r="J521" s="47">
        <v>1185260.8727643208</v>
      </c>
      <c r="K521" s="47">
        <v>47035.93794735999</v>
      </c>
      <c r="L521" s="48">
        <v>90155.90033554002</v>
      </c>
      <c r="M521" s="47">
        <v>12969133.086059071</v>
      </c>
      <c r="N521" s="47">
        <v>27246.642111300003</v>
      </c>
      <c r="O521" s="47">
        <v>0</v>
      </c>
      <c r="P521" s="47">
        <v>103059.802682085</v>
      </c>
    </row>
    <row r="522" spans="1:16" ht="15">
      <c r="A522" s="23" t="s">
        <v>1083</v>
      </c>
      <c r="B522" s="23" t="s">
        <v>1084</v>
      </c>
      <c r="C522" s="29" t="s">
        <v>887</v>
      </c>
      <c r="D522" s="12">
        <v>15880151.565</v>
      </c>
      <c r="E522" s="24" t="s">
        <v>47</v>
      </c>
      <c r="F522" s="32">
        <v>4</v>
      </c>
      <c r="G522" s="26" t="s">
        <v>51</v>
      </c>
      <c r="H522" s="13" t="s">
        <v>47</v>
      </c>
      <c r="I522" s="47">
        <v>1354122.0077720245</v>
      </c>
      <c r="J522" s="47">
        <v>308335.9441033031</v>
      </c>
      <c r="K522" s="47">
        <v>7856.50934229</v>
      </c>
      <c r="L522" s="48">
        <v>53158.48738707</v>
      </c>
      <c r="M522" s="47">
        <v>14097907.260801928</v>
      </c>
      <c r="N522" s="47">
        <v>43867.495587685</v>
      </c>
      <c r="O522" s="47">
        <v>0</v>
      </c>
      <c r="P522" s="47">
        <v>14904.0377468</v>
      </c>
    </row>
    <row r="523" spans="1:16" ht="15">
      <c r="A523" s="23" t="s">
        <v>1085</v>
      </c>
      <c r="B523" s="23" t="s">
        <v>1086</v>
      </c>
      <c r="C523" s="29" t="s">
        <v>887</v>
      </c>
      <c r="D523" s="12">
        <v>23667196.573</v>
      </c>
      <c r="E523" s="24" t="s">
        <v>47</v>
      </c>
      <c r="F523" s="32">
        <v>3</v>
      </c>
      <c r="G523" s="26" t="s">
        <v>51</v>
      </c>
      <c r="H523" s="13" t="s">
        <v>47</v>
      </c>
      <c r="I523" s="47">
        <v>3262627.9879328273</v>
      </c>
      <c r="J523" s="47">
        <v>1620460.9541645385</v>
      </c>
      <c r="K523" s="47">
        <v>27841.863447322</v>
      </c>
      <c r="L523" s="48">
        <v>191080.86657836998</v>
      </c>
      <c r="M523" s="47">
        <v>18496003.829463404</v>
      </c>
      <c r="N523" s="47">
        <v>18855.24797738</v>
      </c>
      <c r="O523" s="47">
        <v>16160.418783</v>
      </c>
      <c r="P523" s="47">
        <v>34165.36974432</v>
      </c>
    </row>
    <row r="524" spans="1:16" ht="15">
      <c r="A524" s="23" t="s">
        <v>1087</v>
      </c>
      <c r="B524" s="23" t="s">
        <v>1088</v>
      </c>
      <c r="C524" s="29" t="s">
        <v>887</v>
      </c>
      <c r="D524" s="12">
        <v>12181579.8133</v>
      </c>
      <c r="E524" s="24" t="s">
        <v>47</v>
      </c>
      <c r="F524" s="32">
        <v>3</v>
      </c>
      <c r="G524" s="26" t="s">
        <v>51</v>
      </c>
      <c r="H524" s="13" t="s">
        <v>47</v>
      </c>
      <c r="I524" s="47">
        <v>2511078.111393367</v>
      </c>
      <c r="J524" s="47">
        <v>599786.3220255851</v>
      </c>
      <c r="K524" s="47">
        <v>50581.348588969995</v>
      </c>
      <c r="L524" s="48">
        <v>96795.2066641</v>
      </c>
      <c r="M524" s="47">
        <v>8905239.641356075</v>
      </c>
      <c r="N524" s="47">
        <v>18099.624307690003</v>
      </c>
      <c r="O524" s="47">
        <v>0</v>
      </c>
      <c r="P524" s="47">
        <v>0</v>
      </c>
    </row>
    <row r="525" spans="1:16" ht="15">
      <c r="A525" s="23" t="s">
        <v>1089</v>
      </c>
      <c r="B525" s="23" t="s">
        <v>1090</v>
      </c>
      <c r="C525" s="29" t="s">
        <v>887</v>
      </c>
      <c r="D525" s="12">
        <v>20387606.3243</v>
      </c>
      <c r="E525" s="24" t="s">
        <v>47</v>
      </c>
      <c r="F525" s="32">
        <v>4</v>
      </c>
      <c r="G525" s="26" t="s">
        <v>48</v>
      </c>
      <c r="H525" s="13" t="s">
        <v>47</v>
      </c>
      <c r="I525" s="47">
        <v>2097827.600665757</v>
      </c>
      <c r="J525" s="47">
        <v>491168.47662401997</v>
      </c>
      <c r="K525" s="47">
        <v>171617.14116282</v>
      </c>
      <c r="L525" s="48">
        <v>66387.593411949</v>
      </c>
      <c r="M525" s="47">
        <v>13364179.572498342</v>
      </c>
      <c r="N525" s="47">
        <v>4158785.7657757965</v>
      </c>
      <c r="O525" s="47">
        <v>0</v>
      </c>
      <c r="P525" s="47">
        <v>37639.65705351999</v>
      </c>
    </row>
    <row r="526" spans="1:16" ht="15">
      <c r="A526" s="23" t="s">
        <v>1091</v>
      </c>
      <c r="B526" s="23" t="s">
        <v>1092</v>
      </c>
      <c r="C526" s="29" t="s">
        <v>887</v>
      </c>
      <c r="D526" s="12">
        <v>26601113.105100002</v>
      </c>
      <c r="E526" s="24" t="s">
        <v>47</v>
      </c>
      <c r="F526" s="32">
        <v>4</v>
      </c>
      <c r="G526" s="33" t="s">
        <v>51</v>
      </c>
      <c r="H526" s="13" t="s">
        <v>47</v>
      </c>
      <c r="I526" s="47">
        <v>3403349.9259697963</v>
      </c>
      <c r="J526" s="47">
        <v>1623978.9700400473</v>
      </c>
      <c r="K526" s="47">
        <v>114091.4880437</v>
      </c>
      <c r="L526" s="48">
        <v>200620.06349126308</v>
      </c>
      <c r="M526" s="47">
        <v>21001196.262475833</v>
      </c>
      <c r="N526" s="47">
        <v>109682.02667405002</v>
      </c>
      <c r="O526" s="47">
        <v>0</v>
      </c>
      <c r="P526" s="47">
        <v>148194.20994824</v>
      </c>
    </row>
    <row r="527" spans="1:16" ht="15">
      <c r="A527" s="23" t="s">
        <v>1093</v>
      </c>
      <c r="B527" s="23" t="s">
        <v>1094</v>
      </c>
      <c r="C527" s="29" t="s">
        <v>1095</v>
      </c>
      <c r="D527" s="12">
        <v>113648334.772</v>
      </c>
      <c r="E527" s="24" t="s">
        <v>47</v>
      </c>
      <c r="F527" s="32">
        <v>4</v>
      </c>
      <c r="G527" s="33" t="s">
        <v>51</v>
      </c>
      <c r="H527" s="13" t="s">
        <v>47</v>
      </c>
      <c r="I527" s="47">
        <v>6491886.116399141</v>
      </c>
      <c r="J527" s="47">
        <v>3864112.5782635994</v>
      </c>
      <c r="K527" s="47">
        <v>339813.9401298839</v>
      </c>
      <c r="L527" s="48">
        <v>1055025.8728411424</v>
      </c>
      <c r="M527" s="47">
        <v>96445553.81542988</v>
      </c>
      <c r="N527" s="47">
        <v>520477.9628013911</v>
      </c>
      <c r="O527" s="47">
        <v>0</v>
      </c>
      <c r="P527" s="47">
        <v>4931464.911359377</v>
      </c>
    </row>
    <row r="528" spans="1:16" ht="15">
      <c r="A528" s="23" t="s">
        <v>1096</v>
      </c>
      <c r="B528" s="23" t="s">
        <v>1097</v>
      </c>
      <c r="C528" s="29" t="s">
        <v>1095</v>
      </c>
      <c r="D528" s="12">
        <v>81116883.1392</v>
      </c>
      <c r="E528" s="24" t="s">
        <v>47</v>
      </c>
      <c r="F528" s="32">
        <v>4</v>
      </c>
      <c r="G528" s="33" t="s">
        <v>51</v>
      </c>
      <c r="H528" s="13" t="s">
        <v>79</v>
      </c>
      <c r="I528" s="47">
        <v>3107367.262926394</v>
      </c>
      <c r="J528" s="47">
        <v>1850951.2702059026</v>
      </c>
      <c r="K528" s="47">
        <v>253135.89557181</v>
      </c>
      <c r="L528" s="48">
        <v>128314.44068426699</v>
      </c>
      <c r="M528" s="47">
        <v>65599191.23703517</v>
      </c>
      <c r="N528" s="47">
        <v>4798447.53325557</v>
      </c>
      <c r="O528" s="47">
        <v>925108.5272446</v>
      </c>
      <c r="P528" s="47">
        <v>4454368.3590067895</v>
      </c>
    </row>
    <row r="529" spans="1:16" ht="15">
      <c r="A529" s="23" t="s">
        <v>1098</v>
      </c>
      <c r="B529" s="23" t="s">
        <v>1099</v>
      </c>
      <c r="C529" s="29" t="s">
        <v>1095</v>
      </c>
      <c r="D529" s="12">
        <v>20012851.5834</v>
      </c>
      <c r="E529" s="24" t="s">
        <v>47</v>
      </c>
      <c r="F529" s="32">
        <v>4</v>
      </c>
      <c r="G529" s="33" t="s">
        <v>51</v>
      </c>
      <c r="H529" s="13" t="s">
        <v>47</v>
      </c>
      <c r="I529" s="47">
        <v>1400054.880815845</v>
      </c>
      <c r="J529" s="47">
        <v>1304891.1581300616</v>
      </c>
      <c r="K529" s="47">
        <v>54552.73622331</v>
      </c>
      <c r="L529" s="48">
        <v>94633.30737256</v>
      </c>
      <c r="M529" s="47">
        <v>16563266.455778902</v>
      </c>
      <c r="N529" s="47">
        <v>19214.750289980002</v>
      </c>
      <c r="O529" s="47">
        <v>0</v>
      </c>
      <c r="P529" s="47">
        <v>576228.2376588689</v>
      </c>
    </row>
    <row r="530" spans="1:16" ht="15">
      <c r="A530" s="23" t="s">
        <v>1100</v>
      </c>
      <c r="B530" s="23" t="s">
        <v>1101</v>
      </c>
      <c r="C530" s="29" t="s">
        <v>1095</v>
      </c>
      <c r="D530" s="12">
        <v>44876045.7683</v>
      </c>
      <c r="E530" s="24" t="s">
        <v>47</v>
      </c>
      <c r="F530" s="32">
        <v>4</v>
      </c>
      <c r="G530" s="33" t="s">
        <v>51</v>
      </c>
      <c r="H530" s="13" t="s">
        <v>47</v>
      </c>
      <c r="I530" s="47">
        <v>3629919.6492244494</v>
      </c>
      <c r="J530" s="47">
        <v>2692298.907707845</v>
      </c>
      <c r="K530" s="47">
        <v>258576.64815867998</v>
      </c>
      <c r="L530" s="48">
        <v>485036.2612798617</v>
      </c>
      <c r="M530" s="47">
        <v>35391719.26098101</v>
      </c>
      <c r="N530" s="47">
        <v>736644.56165389</v>
      </c>
      <c r="O530" s="47">
        <v>0</v>
      </c>
      <c r="P530" s="47">
        <v>1681850.8327061278</v>
      </c>
    </row>
    <row r="531" spans="1:16" ht="15">
      <c r="A531" s="23" t="s">
        <v>1102</v>
      </c>
      <c r="B531" s="23" t="s">
        <v>1103</v>
      </c>
      <c r="C531" s="29" t="s">
        <v>1095</v>
      </c>
      <c r="D531" s="12">
        <v>21420853.3546</v>
      </c>
      <c r="E531" s="24" t="s">
        <v>47</v>
      </c>
      <c r="F531" s="32">
        <v>3</v>
      </c>
      <c r="G531" s="33" t="s">
        <v>51</v>
      </c>
      <c r="H531" s="13" t="s">
        <v>47</v>
      </c>
      <c r="I531" s="47">
        <v>915354.609404616</v>
      </c>
      <c r="J531" s="47">
        <v>306227.7829096832</v>
      </c>
      <c r="K531" s="47">
        <v>5792.71257889</v>
      </c>
      <c r="L531" s="48">
        <v>44428.151967460006</v>
      </c>
      <c r="M531" s="47">
        <v>19758379.838710543</v>
      </c>
      <c r="N531" s="47">
        <v>37364.7018781</v>
      </c>
      <c r="O531" s="47">
        <v>31645.330441100003</v>
      </c>
      <c r="P531" s="47">
        <v>321660.3623827746</v>
      </c>
    </row>
    <row r="532" spans="1:16" ht="15">
      <c r="A532" s="23" t="s">
        <v>1104</v>
      </c>
      <c r="B532" s="23" t="s">
        <v>1105</v>
      </c>
      <c r="C532" s="29" t="s">
        <v>1095</v>
      </c>
      <c r="D532" s="12">
        <v>17663095.062</v>
      </c>
      <c r="E532" s="24" t="s">
        <v>47</v>
      </c>
      <c r="F532" s="32">
        <v>4</v>
      </c>
      <c r="G532" s="33" t="s">
        <v>51</v>
      </c>
      <c r="H532" s="13" t="s">
        <v>47</v>
      </c>
      <c r="I532" s="47">
        <v>1175081.7284982563</v>
      </c>
      <c r="J532" s="47">
        <v>701483.127247298</v>
      </c>
      <c r="K532" s="47">
        <v>100738.94577814998</v>
      </c>
      <c r="L532" s="48">
        <v>96935.28892927998</v>
      </c>
      <c r="M532" s="47">
        <v>13633511.654006232</v>
      </c>
      <c r="N532" s="47">
        <v>1034313.2985753401</v>
      </c>
      <c r="O532" s="47">
        <v>0</v>
      </c>
      <c r="P532" s="47">
        <v>921101.1275547624</v>
      </c>
    </row>
    <row r="533" spans="1:16" ht="15">
      <c r="A533" s="23" t="s">
        <v>1106</v>
      </c>
      <c r="B533" s="23" t="s">
        <v>1107</v>
      </c>
      <c r="C533" s="29" t="s">
        <v>1095</v>
      </c>
      <c r="D533" s="12">
        <v>6020304.62644</v>
      </c>
      <c r="E533" s="24" t="s">
        <v>47</v>
      </c>
      <c r="F533" s="32">
        <v>4</v>
      </c>
      <c r="G533" s="33" t="s">
        <v>51</v>
      </c>
      <c r="H533" s="13" t="s">
        <v>47</v>
      </c>
      <c r="I533" s="47">
        <v>602780.459261309</v>
      </c>
      <c r="J533" s="47">
        <v>348720.57513145905</v>
      </c>
      <c r="K533" s="47">
        <v>33836.527374519996</v>
      </c>
      <c r="L533" s="48">
        <v>42741.24302659281</v>
      </c>
      <c r="M533" s="47">
        <v>4607680.508631686</v>
      </c>
      <c r="N533" s="47">
        <v>40269.020371567</v>
      </c>
      <c r="O533" s="47">
        <v>0</v>
      </c>
      <c r="P533" s="47">
        <v>344276.49405093</v>
      </c>
    </row>
    <row r="534" spans="1:16" ht="15">
      <c r="A534" s="23" t="s">
        <v>1108</v>
      </c>
      <c r="B534" s="23" t="s">
        <v>1109</v>
      </c>
      <c r="C534" s="29" t="s">
        <v>1095</v>
      </c>
      <c r="D534" s="12">
        <v>10996206.9637</v>
      </c>
      <c r="E534" s="24" t="s">
        <v>47</v>
      </c>
      <c r="F534" s="32">
        <v>3</v>
      </c>
      <c r="G534" s="33" t="s">
        <v>51</v>
      </c>
      <c r="H534" s="13" t="s">
        <v>47</v>
      </c>
      <c r="I534" s="47">
        <v>414910.33242884255</v>
      </c>
      <c r="J534" s="47">
        <v>428821.03351934406</v>
      </c>
      <c r="K534" s="47">
        <v>71742.3140489</v>
      </c>
      <c r="L534" s="48">
        <v>19861.935094760003</v>
      </c>
      <c r="M534" s="47">
        <v>8453378.242039554</v>
      </c>
      <c r="N534" s="47">
        <v>246771.84631463</v>
      </c>
      <c r="O534" s="47">
        <v>0</v>
      </c>
      <c r="P534" s="47">
        <v>1360721.2614524101</v>
      </c>
    </row>
    <row r="535" spans="1:16" ht="15">
      <c r="A535" s="23" t="s">
        <v>1110</v>
      </c>
      <c r="B535" s="23" t="s">
        <v>1111</v>
      </c>
      <c r="C535" s="29" t="s">
        <v>1095</v>
      </c>
      <c r="D535" s="12">
        <v>32665671.0836</v>
      </c>
      <c r="E535" s="24" t="s">
        <v>47</v>
      </c>
      <c r="F535" s="32">
        <v>3</v>
      </c>
      <c r="G535" s="33" t="s">
        <v>51</v>
      </c>
      <c r="H535" s="13" t="s">
        <v>47</v>
      </c>
      <c r="I535" s="47">
        <v>1470842.1652641902</v>
      </c>
      <c r="J535" s="47">
        <v>2351484.43772897</v>
      </c>
      <c r="K535" s="47">
        <v>14483.227040011003</v>
      </c>
      <c r="L535" s="48">
        <v>61687.17511257</v>
      </c>
      <c r="M535" s="47">
        <v>26443422.839842536</v>
      </c>
      <c r="N535" s="47">
        <v>277589.34438220004</v>
      </c>
      <c r="O535" s="47">
        <v>0</v>
      </c>
      <c r="P535" s="47">
        <v>2046163.3605116333</v>
      </c>
    </row>
    <row r="536" spans="1:16" ht="15">
      <c r="A536" s="23" t="s">
        <v>1112</v>
      </c>
      <c r="B536" s="23" t="s">
        <v>1113</v>
      </c>
      <c r="C536" s="29" t="s">
        <v>1095</v>
      </c>
      <c r="D536" s="12">
        <v>14424643.447599998</v>
      </c>
      <c r="E536" s="24" t="s">
        <v>47</v>
      </c>
      <c r="F536" s="32">
        <v>4</v>
      </c>
      <c r="G536" s="33" t="s">
        <v>51</v>
      </c>
      <c r="H536" s="13" t="s">
        <v>47</v>
      </c>
      <c r="I536" s="47">
        <v>680464.6697013127</v>
      </c>
      <c r="J536" s="47">
        <v>454664.24658606795</v>
      </c>
      <c r="K536" s="47">
        <v>36649.6803978</v>
      </c>
      <c r="L536" s="48">
        <v>339685.501176471</v>
      </c>
      <c r="M536" s="47">
        <v>12686154.698054163</v>
      </c>
      <c r="N536" s="47">
        <v>53345.25272752634</v>
      </c>
      <c r="O536" s="47">
        <v>0</v>
      </c>
      <c r="P536" s="47">
        <v>173679.39118527</v>
      </c>
    </row>
    <row r="537" spans="1:16" ht="15">
      <c r="A537" s="23" t="s">
        <v>1114</v>
      </c>
      <c r="B537" s="23" t="s">
        <v>1115</v>
      </c>
      <c r="C537" s="29" t="s">
        <v>1095</v>
      </c>
      <c r="D537" s="12">
        <v>22206554.737099998</v>
      </c>
      <c r="E537" s="24" t="s">
        <v>47</v>
      </c>
      <c r="F537" s="32">
        <v>4</v>
      </c>
      <c r="G537" s="33" t="s">
        <v>51</v>
      </c>
      <c r="H537" s="13" t="s">
        <v>47</v>
      </c>
      <c r="I537" s="47">
        <v>1174839.5616828569</v>
      </c>
      <c r="J537" s="47">
        <v>874755.5785771311</v>
      </c>
      <c r="K537" s="47">
        <v>15897.311859980002</v>
      </c>
      <c r="L537" s="48">
        <v>51191.612720649005</v>
      </c>
      <c r="M537" s="47">
        <v>19292288.642598428</v>
      </c>
      <c r="N537" s="47">
        <v>341719.296749354</v>
      </c>
      <c r="O537" s="47">
        <v>0</v>
      </c>
      <c r="P537" s="47">
        <v>455862.62320345116</v>
      </c>
    </row>
    <row r="538" spans="1:16" ht="15">
      <c r="A538" s="23" t="s">
        <v>1116</v>
      </c>
      <c r="B538" s="23" t="s">
        <v>1117</v>
      </c>
      <c r="C538" s="29" t="s">
        <v>1095</v>
      </c>
      <c r="D538" s="12">
        <v>11585314.7802</v>
      </c>
      <c r="E538" s="24" t="s">
        <v>47</v>
      </c>
      <c r="F538" s="32">
        <v>3</v>
      </c>
      <c r="G538" s="33" t="s">
        <v>51</v>
      </c>
      <c r="H538" s="13" t="s">
        <v>47</v>
      </c>
      <c r="I538" s="47">
        <v>1377268.81151443</v>
      </c>
      <c r="J538" s="47">
        <v>749431.3524891702</v>
      </c>
      <c r="K538" s="47">
        <v>40672.462921959996</v>
      </c>
      <c r="L538" s="48">
        <v>211090.9206643135</v>
      </c>
      <c r="M538" s="47">
        <v>8682220.789953848</v>
      </c>
      <c r="N538" s="47">
        <v>76079.72118561</v>
      </c>
      <c r="O538" s="47">
        <v>0</v>
      </c>
      <c r="P538" s="47">
        <v>448550.68418308</v>
      </c>
    </row>
    <row r="539" spans="1:16" ht="15">
      <c r="A539" s="23" t="s">
        <v>1118</v>
      </c>
      <c r="B539" s="23" t="s">
        <v>1119</v>
      </c>
      <c r="C539" s="29" t="s">
        <v>1095</v>
      </c>
      <c r="D539" s="12">
        <v>37239991.1857</v>
      </c>
      <c r="E539" s="24" t="s">
        <v>47</v>
      </c>
      <c r="F539" s="32">
        <v>3</v>
      </c>
      <c r="G539" s="33" t="s">
        <v>51</v>
      </c>
      <c r="H539" s="13" t="s">
        <v>47</v>
      </c>
      <c r="I539" s="47">
        <v>1605284.2540608332</v>
      </c>
      <c r="J539" s="47">
        <v>978058.862732226</v>
      </c>
      <c r="K539" s="47">
        <v>22041.422266939997</v>
      </c>
      <c r="L539" s="48">
        <v>96798.09104771</v>
      </c>
      <c r="M539" s="47">
        <v>32821706.679281596</v>
      </c>
      <c r="N539" s="47">
        <v>670763.84786484</v>
      </c>
      <c r="O539" s="47">
        <v>12432.6817032</v>
      </c>
      <c r="P539" s="47">
        <v>1032904.5186030623</v>
      </c>
    </row>
    <row r="540" spans="1:16" ht="15">
      <c r="A540" s="23" t="s">
        <v>1120</v>
      </c>
      <c r="B540" s="23" t="s">
        <v>1121</v>
      </c>
      <c r="C540" s="29" t="s">
        <v>1095</v>
      </c>
      <c r="D540" s="12">
        <v>28580352.4569</v>
      </c>
      <c r="E540" s="24" t="s">
        <v>47</v>
      </c>
      <c r="F540" s="32">
        <v>3</v>
      </c>
      <c r="G540" s="33" t="s">
        <v>51</v>
      </c>
      <c r="H540" s="13" t="s">
        <v>47</v>
      </c>
      <c r="I540" s="47">
        <v>1097420.2390449594</v>
      </c>
      <c r="J540" s="47">
        <v>640548.6966517814</v>
      </c>
      <c r="K540" s="47">
        <v>17436.37000516</v>
      </c>
      <c r="L540" s="48">
        <v>41699.021643618995</v>
      </c>
      <c r="M540" s="47">
        <v>26214419.44263679</v>
      </c>
      <c r="N540" s="47">
        <v>7446.96670862</v>
      </c>
      <c r="O540" s="47">
        <v>0</v>
      </c>
      <c r="P540" s="47">
        <v>561382.42923288</v>
      </c>
    </row>
    <row r="541" spans="1:16" ht="15">
      <c r="A541" s="23" t="s">
        <v>1122</v>
      </c>
      <c r="B541" s="23" t="s">
        <v>1123</v>
      </c>
      <c r="C541" s="29" t="s">
        <v>1095</v>
      </c>
      <c r="D541" s="12">
        <v>30094488.4048</v>
      </c>
      <c r="E541" s="24" t="s">
        <v>47</v>
      </c>
      <c r="F541" s="32">
        <v>4</v>
      </c>
      <c r="G541" s="33" t="s">
        <v>51</v>
      </c>
      <c r="H541" s="13" t="s">
        <v>47</v>
      </c>
      <c r="I541" s="47">
        <v>1808711.0807940771</v>
      </c>
      <c r="J541" s="47">
        <v>998771.6681621879</v>
      </c>
      <c r="K541" s="47">
        <v>56565.12347999</v>
      </c>
      <c r="L541" s="48">
        <v>133971.27792239</v>
      </c>
      <c r="M541" s="47">
        <v>26148012.23304333</v>
      </c>
      <c r="N541" s="47">
        <v>118670.77929721001</v>
      </c>
      <c r="O541" s="47">
        <v>0</v>
      </c>
      <c r="P541" s="47">
        <v>829785.5299671041</v>
      </c>
    </row>
    <row r="542" spans="1:16" ht="15">
      <c r="A542" s="23" t="s">
        <v>1124</v>
      </c>
      <c r="B542" s="23" t="s">
        <v>1125</v>
      </c>
      <c r="C542" s="29" t="s">
        <v>1095</v>
      </c>
      <c r="D542" s="12">
        <v>18213728.1988</v>
      </c>
      <c r="E542" s="24" t="s">
        <v>47</v>
      </c>
      <c r="F542" s="32">
        <v>4</v>
      </c>
      <c r="G542" s="33" t="s">
        <v>51</v>
      </c>
      <c r="H542" s="13" t="s">
        <v>47</v>
      </c>
      <c r="I542" s="47">
        <v>1144709.5441281372</v>
      </c>
      <c r="J542" s="47">
        <v>515006.5882545357</v>
      </c>
      <c r="K542" s="47">
        <v>30504.07486646</v>
      </c>
      <c r="L542" s="48">
        <v>118001.160957896</v>
      </c>
      <c r="M542" s="47">
        <v>14571767.767372739</v>
      </c>
      <c r="N542" s="47">
        <v>171585.069247899</v>
      </c>
      <c r="O542" s="47">
        <v>408005.6508002</v>
      </c>
      <c r="P542" s="47">
        <v>1254148.8185953386</v>
      </c>
    </row>
    <row r="543" spans="1:16" ht="15">
      <c r="A543" s="23" t="s">
        <v>1126</v>
      </c>
      <c r="B543" s="23" t="s">
        <v>1127</v>
      </c>
      <c r="C543" s="29" t="s">
        <v>1095</v>
      </c>
      <c r="D543" s="12">
        <v>16099674.8953</v>
      </c>
      <c r="E543" s="24" t="s">
        <v>47</v>
      </c>
      <c r="F543" s="32">
        <v>4</v>
      </c>
      <c r="G543" s="33" t="s">
        <v>51</v>
      </c>
      <c r="H543" s="13" t="s">
        <v>47</v>
      </c>
      <c r="I543" s="47">
        <v>1199120.8059527054</v>
      </c>
      <c r="J543" s="47">
        <v>627128.3409409557</v>
      </c>
      <c r="K543" s="47">
        <v>183525.50727153002</v>
      </c>
      <c r="L543" s="48">
        <v>80121.762209241</v>
      </c>
      <c r="M543" s="47">
        <v>13735529.003032822</v>
      </c>
      <c r="N543" s="47">
        <v>56384.42184635</v>
      </c>
      <c r="O543" s="47">
        <v>0</v>
      </c>
      <c r="P543" s="47">
        <v>217865.5344324</v>
      </c>
    </row>
    <row r="544" spans="1:16" ht="15">
      <c r="A544" s="23" t="s">
        <v>1128</v>
      </c>
      <c r="B544" s="23" t="s">
        <v>1129</v>
      </c>
      <c r="C544" s="29" t="s">
        <v>1095</v>
      </c>
      <c r="D544" s="12">
        <v>31795058.4688</v>
      </c>
      <c r="E544" s="24" t="s">
        <v>47</v>
      </c>
      <c r="F544" s="32">
        <v>4</v>
      </c>
      <c r="G544" s="33" t="s">
        <v>51</v>
      </c>
      <c r="H544" s="13" t="s">
        <v>47</v>
      </c>
      <c r="I544" s="47">
        <v>1354661.9279797003</v>
      </c>
      <c r="J544" s="47">
        <v>680317.8791825882</v>
      </c>
      <c r="K544" s="47">
        <v>30536.39611147</v>
      </c>
      <c r="L544" s="48">
        <v>91529.357341722</v>
      </c>
      <c r="M544" s="47">
        <v>27558882.334117483</v>
      </c>
      <c r="N544" s="47">
        <v>433631.5672612297</v>
      </c>
      <c r="O544" s="47">
        <v>91300.4664404</v>
      </c>
      <c r="P544" s="47">
        <v>1554200.064219941</v>
      </c>
    </row>
    <row r="545" spans="1:16" ht="15">
      <c r="A545" s="23" t="s">
        <v>1130</v>
      </c>
      <c r="B545" s="23" t="s">
        <v>1131</v>
      </c>
      <c r="C545" s="29" t="s">
        <v>1095</v>
      </c>
      <c r="D545" s="12">
        <v>17960722.822</v>
      </c>
      <c r="E545" s="24" t="s">
        <v>47</v>
      </c>
      <c r="F545" s="32">
        <v>3</v>
      </c>
      <c r="G545" s="33" t="s">
        <v>51</v>
      </c>
      <c r="H545" s="13" t="s">
        <v>47</v>
      </c>
      <c r="I545" s="47">
        <v>981301.7685560818</v>
      </c>
      <c r="J545" s="47">
        <v>531753.3322510401</v>
      </c>
      <c r="K545" s="47">
        <v>58666.24389177</v>
      </c>
      <c r="L545" s="48">
        <v>82434.54443255601</v>
      </c>
      <c r="M545" s="47">
        <v>13236419.280774025</v>
      </c>
      <c r="N545" s="47">
        <v>1406654.7667384401</v>
      </c>
      <c r="O545" s="47">
        <v>91451.5391674</v>
      </c>
      <c r="P545" s="47">
        <v>1572041.2099921</v>
      </c>
    </row>
    <row r="546" spans="1:16" ht="15">
      <c r="A546" s="23" t="s">
        <v>1132</v>
      </c>
      <c r="B546" s="23" t="s">
        <v>1133</v>
      </c>
      <c r="C546" s="29" t="s">
        <v>1095</v>
      </c>
      <c r="D546" s="12">
        <v>27416229.814999998</v>
      </c>
      <c r="E546" s="24" t="s">
        <v>47</v>
      </c>
      <c r="F546" s="32">
        <v>3</v>
      </c>
      <c r="G546" s="33" t="s">
        <v>51</v>
      </c>
      <c r="H546" s="13" t="s">
        <v>47</v>
      </c>
      <c r="I546" s="47">
        <v>1630676.4082187507</v>
      </c>
      <c r="J546" s="47">
        <v>757930.3787494791</v>
      </c>
      <c r="K546" s="47">
        <v>96731.19863654001</v>
      </c>
      <c r="L546" s="48">
        <v>63145.930185929996</v>
      </c>
      <c r="M546" s="47">
        <v>24451883.454244126</v>
      </c>
      <c r="N546" s="47">
        <v>42226.6575628</v>
      </c>
      <c r="O546" s="47">
        <v>0</v>
      </c>
      <c r="P546" s="47">
        <v>373635.6933779099</v>
      </c>
    </row>
    <row r="547" spans="1:16" ht="15">
      <c r="A547" s="23" t="s">
        <v>1134</v>
      </c>
      <c r="B547" s="23" t="s">
        <v>1135</v>
      </c>
      <c r="C547" s="29" t="s">
        <v>1095</v>
      </c>
      <c r="D547" s="12">
        <v>21955248.62</v>
      </c>
      <c r="E547" s="24" t="s">
        <v>47</v>
      </c>
      <c r="F547" s="32">
        <v>4</v>
      </c>
      <c r="G547" s="33" t="s">
        <v>51</v>
      </c>
      <c r="H547" s="13" t="s">
        <v>47</v>
      </c>
      <c r="I547" s="47">
        <v>975073.8441687616</v>
      </c>
      <c r="J547" s="47">
        <v>420820.661024893</v>
      </c>
      <c r="K547" s="47">
        <v>33800.96381999</v>
      </c>
      <c r="L547" s="48">
        <v>20364.2340626</v>
      </c>
      <c r="M547" s="47">
        <v>20082012.448631413</v>
      </c>
      <c r="N547" s="47">
        <v>79629.42850345</v>
      </c>
      <c r="O547" s="47">
        <v>0</v>
      </c>
      <c r="P547" s="47">
        <v>343547.52377241803</v>
      </c>
    </row>
    <row r="548" spans="1:16" ht="15">
      <c r="A548" s="23" t="s">
        <v>1136</v>
      </c>
      <c r="B548" s="23" t="s">
        <v>1137</v>
      </c>
      <c r="C548" s="29" t="s">
        <v>1095</v>
      </c>
      <c r="D548" s="12">
        <v>20869941.3714</v>
      </c>
      <c r="E548" s="24" t="s">
        <v>47</v>
      </c>
      <c r="F548" s="32">
        <v>4</v>
      </c>
      <c r="G548" s="33" t="s">
        <v>51</v>
      </c>
      <c r="H548" s="13" t="s">
        <v>47</v>
      </c>
      <c r="I548" s="47">
        <v>1338453.2307830108</v>
      </c>
      <c r="J548" s="47">
        <v>600543.4418662942</v>
      </c>
      <c r="K548" s="47">
        <v>2819.5032999500004</v>
      </c>
      <c r="L548" s="48">
        <v>106934.723923956</v>
      </c>
      <c r="M548" s="47">
        <v>18325827.96635106</v>
      </c>
      <c r="N548" s="47">
        <v>11321.6012335641</v>
      </c>
      <c r="O548" s="47">
        <v>0</v>
      </c>
      <c r="P548" s="47">
        <v>484040.76821592887</v>
      </c>
    </row>
    <row r="549" spans="1:16" ht="15">
      <c r="A549" s="23" t="s">
        <v>1138</v>
      </c>
      <c r="B549" s="23" t="s">
        <v>1139</v>
      </c>
      <c r="C549" s="29" t="s">
        <v>1095</v>
      </c>
      <c r="D549" s="12">
        <v>12064604.9168</v>
      </c>
      <c r="E549" s="24" t="s">
        <v>47</v>
      </c>
      <c r="F549" s="32">
        <v>3</v>
      </c>
      <c r="G549" s="33" t="s">
        <v>51</v>
      </c>
      <c r="H549" s="13" t="s">
        <v>47</v>
      </c>
      <c r="I549" s="47">
        <v>575202.318529826</v>
      </c>
      <c r="J549" s="47">
        <v>190490.440094217</v>
      </c>
      <c r="K549" s="47">
        <v>13214.0631861</v>
      </c>
      <c r="L549" s="48">
        <v>126998.06699309999</v>
      </c>
      <c r="M549" s="47">
        <v>9570057.004014565</v>
      </c>
      <c r="N549" s="47">
        <v>508771.39545692</v>
      </c>
      <c r="O549" s="47">
        <v>2649.45472446</v>
      </c>
      <c r="P549" s="47">
        <v>1077222.8568489675</v>
      </c>
    </row>
    <row r="550" spans="1:16" ht="15">
      <c r="A550" s="23" t="s">
        <v>1140</v>
      </c>
      <c r="B550" s="23" t="s">
        <v>1141</v>
      </c>
      <c r="C550" s="29" t="s">
        <v>1095</v>
      </c>
      <c r="D550" s="12">
        <v>24284057.3401</v>
      </c>
      <c r="E550" s="24" t="s">
        <v>47</v>
      </c>
      <c r="F550" s="32">
        <v>4</v>
      </c>
      <c r="G550" s="33" t="s">
        <v>51</v>
      </c>
      <c r="H550" s="13" t="s">
        <v>47</v>
      </c>
      <c r="I550" s="47">
        <v>951204.891821512</v>
      </c>
      <c r="J550" s="47">
        <v>305011.992318892</v>
      </c>
      <c r="K550" s="47">
        <v>17644.897860769997</v>
      </c>
      <c r="L550" s="48">
        <v>48420.499970430006</v>
      </c>
      <c r="M550" s="47">
        <v>21943138.45439301</v>
      </c>
      <c r="N550" s="47">
        <v>70382.71911062</v>
      </c>
      <c r="O550" s="47">
        <v>0</v>
      </c>
      <c r="P550" s="47">
        <v>948254.015191589</v>
      </c>
    </row>
    <row r="551" spans="1:16" ht="15">
      <c r="A551" s="23" t="s">
        <v>1142</v>
      </c>
      <c r="B551" s="23" t="s">
        <v>1143</v>
      </c>
      <c r="C551" s="29" t="s">
        <v>1095</v>
      </c>
      <c r="D551" s="12">
        <v>18271892.8618</v>
      </c>
      <c r="E551" s="24" t="s">
        <v>47</v>
      </c>
      <c r="F551" s="32">
        <v>4</v>
      </c>
      <c r="G551" s="33" t="s">
        <v>51</v>
      </c>
      <c r="H551" s="13" t="s">
        <v>47</v>
      </c>
      <c r="I551" s="47">
        <v>1159703.17553295</v>
      </c>
      <c r="J551" s="47">
        <v>524298.953027988</v>
      </c>
      <c r="K551" s="47">
        <v>131801.3401371</v>
      </c>
      <c r="L551" s="48">
        <v>158920.916266278</v>
      </c>
      <c r="M551" s="47">
        <v>15903957.836054644</v>
      </c>
      <c r="N551" s="47">
        <v>95276.85987217979</v>
      </c>
      <c r="O551" s="47">
        <v>0</v>
      </c>
      <c r="P551" s="47">
        <v>297933.662386337</v>
      </c>
    </row>
    <row r="552" spans="1:16" ht="15">
      <c r="A552" s="23" t="s">
        <v>1144</v>
      </c>
      <c r="B552" s="23" t="s">
        <v>1145</v>
      </c>
      <c r="C552" s="29" t="s">
        <v>1095</v>
      </c>
      <c r="D552" s="12">
        <v>17242438.1837</v>
      </c>
      <c r="E552" s="24" t="s">
        <v>47</v>
      </c>
      <c r="F552" s="32">
        <v>4</v>
      </c>
      <c r="G552" s="33" t="s">
        <v>51</v>
      </c>
      <c r="H552" s="13" t="s">
        <v>47</v>
      </c>
      <c r="I552" s="47">
        <v>670855.8139487174</v>
      </c>
      <c r="J552" s="47">
        <v>286789.72348206997</v>
      </c>
      <c r="K552" s="47">
        <v>109501.03342132</v>
      </c>
      <c r="L552" s="48">
        <v>24823.76487932</v>
      </c>
      <c r="M552" s="47">
        <v>14258789.01276198</v>
      </c>
      <c r="N552" s="47">
        <v>825077.2257173619</v>
      </c>
      <c r="O552" s="47">
        <v>0</v>
      </c>
      <c r="P552" s="47">
        <v>1066602.4521434798</v>
      </c>
    </row>
    <row r="553" spans="1:16" ht="15">
      <c r="A553" s="23" t="s">
        <v>1146</v>
      </c>
      <c r="B553" s="23" t="s">
        <v>1147</v>
      </c>
      <c r="C553" s="29" t="s">
        <v>1095</v>
      </c>
      <c r="D553" s="12">
        <v>55324272.4719</v>
      </c>
      <c r="E553" s="24" t="s">
        <v>47</v>
      </c>
      <c r="F553" s="32">
        <v>4</v>
      </c>
      <c r="G553" s="33" t="s">
        <v>51</v>
      </c>
      <c r="H553" s="13" t="s">
        <v>47</v>
      </c>
      <c r="I553" s="47">
        <v>4221921.568549892</v>
      </c>
      <c r="J553" s="47">
        <v>2157285.504983475</v>
      </c>
      <c r="K553" s="47">
        <v>324535.3832317</v>
      </c>
      <c r="L553" s="48">
        <v>384941.81973913795</v>
      </c>
      <c r="M553" s="47">
        <v>47206397.100800134</v>
      </c>
      <c r="N553" s="47">
        <v>209897.04902081392</v>
      </c>
      <c r="O553" s="47">
        <v>0</v>
      </c>
      <c r="P553" s="47">
        <v>819294.1378152122</v>
      </c>
    </row>
    <row r="554" spans="1:16" ht="15">
      <c r="A554" s="23" t="s">
        <v>1148</v>
      </c>
      <c r="B554" s="23" t="s">
        <v>1149</v>
      </c>
      <c r="C554" s="29" t="s">
        <v>1095</v>
      </c>
      <c r="D554" s="12">
        <v>39509215.671</v>
      </c>
      <c r="E554" s="24" t="s">
        <v>47</v>
      </c>
      <c r="F554" s="32">
        <v>4</v>
      </c>
      <c r="G554" s="33" t="s">
        <v>51</v>
      </c>
      <c r="H554" s="13" t="s">
        <v>47</v>
      </c>
      <c r="I554" s="47">
        <v>1600717.9179684166</v>
      </c>
      <c r="J554" s="47">
        <v>1421123.6785679597</v>
      </c>
      <c r="K554" s="47">
        <v>106435.9952640731</v>
      </c>
      <c r="L554" s="48">
        <v>68727.6766482</v>
      </c>
      <c r="M554" s="47">
        <v>33494807.965519913</v>
      </c>
      <c r="N554" s="47">
        <v>84422.57175496299</v>
      </c>
      <c r="O554" s="47">
        <v>22795.1746032</v>
      </c>
      <c r="P554" s="47">
        <v>2710184.7661239686</v>
      </c>
    </row>
    <row r="555" spans="1:16" ht="15">
      <c r="A555" s="23" t="s">
        <v>1150</v>
      </c>
      <c r="B555" s="23" t="s">
        <v>1151</v>
      </c>
      <c r="C555" s="29" t="s">
        <v>1095</v>
      </c>
      <c r="D555" s="12">
        <v>17604991.2683</v>
      </c>
      <c r="E555" s="24" t="s">
        <v>47</v>
      </c>
      <c r="F555" s="32">
        <v>4</v>
      </c>
      <c r="G555" s="33" t="s">
        <v>51</v>
      </c>
      <c r="H555" s="13" t="s">
        <v>47</v>
      </c>
      <c r="I555" s="47">
        <v>1544483.6842391144</v>
      </c>
      <c r="J555" s="47">
        <v>581304.11759338</v>
      </c>
      <c r="K555" s="47">
        <v>46393.07871568001</v>
      </c>
      <c r="L555" s="48">
        <v>84943.905964409</v>
      </c>
      <c r="M555" s="47">
        <v>14708992.663728734</v>
      </c>
      <c r="N555" s="47">
        <v>79842.91204392</v>
      </c>
      <c r="O555" s="47">
        <v>0</v>
      </c>
      <c r="P555" s="47">
        <v>559031.040319141</v>
      </c>
    </row>
    <row r="556" spans="1:16" ht="15">
      <c r="A556" s="23" t="s">
        <v>1152</v>
      </c>
      <c r="B556" s="23" t="s">
        <v>1153</v>
      </c>
      <c r="C556" s="29" t="s">
        <v>1095</v>
      </c>
      <c r="D556" s="12">
        <v>17533536.1</v>
      </c>
      <c r="E556" s="24" t="s">
        <v>47</v>
      </c>
      <c r="F556" s="32">
        <v>4</v>
      </c>
      <c r="G556" s="33" t="s">
        <v>51</v>
      </c>
      <c r="H556" s="13" t="s">
        <v>47</v>
      </c>
      <c r="I556" s="47">
        <v>921115.6148709188</v>
      </c>
      <c r="J556" s="47">
        <v>480659.18832672195</v>
      </c>
      <c r="K556" s="47">
        <v>144203.71616118</v>
      </c>
      <c r="L556" s="48">
        <v>22882.111452679997</v>
      </c>
      <c r="M556" s="47">
        <v>15234391.593174838</v>
      </c>
      <c r="N556" s="47">
        <v>73837.00548364</v>
      </c>
      <c r="O556" s="47">
        <v>7687.304555309999</v>
      </c>
      <c r="P556" s="47">
        <v>648758.7700051</v>
      </c>
    </row>
    <row r="557" spans="1:16" ht="15">
      <c r="A557" s="23" t="s">
        <v>1154</v>
      </c>
      <c r="B557" s="23" t="s">
        <v>1155</v>
      </c>
      <c r="C557" s="29" t="s">
        <v>1095</v>
      </c>
      <c r="D557" s="12">
        <v>32519089.2571</v>
      </c>
      <c r="E557" s="24" t="s">
        <v>47</v>
      </c>
      <c r="F557" s="32">
        <v>3</v>
      </c>
      <c r="G557" s="33" t="s">
        <v>51</v>
      </c>
      <c r="H557" s="13" t="s">
        <v>47</v>
      </c>
      <c r="I557" s="47">
        <v>2795642.522186328</v>
      </c>
      <c r="J557" s="47">
        <v>2763026.1537149195</v>
      </c>
      <c r="K557" s="47">
        <v>404331.41912936</v>
      </c>
      <c r="L557" s="48">
        <v>395862.56408146396</v>
      </c>
      <c r="M557" s="47">
        <v>23209641.090359177</v>
      </c>
      <c r="N557" s="47">
        <v>816523.95641348</v>
      </c>
      <c r="O557" s="47">
        <v>0</v>
      </c>
      <c r="P557" s="47">
        <v>2134062.97798643</v>
      </c>
    </row>
    <row r="558" spans="1:16" ht="15">
      <c r="A558" s="23" t="s">
        <v>1156</v>
      </c>
      <c r="B558" s="23" t="s">
        <v>1157</v>
      </c>
      <c r="C558" s="29" t="s">
        <v>1095</v>
      </c>
      <c r="D558" s="12">
        <v>22086910.669600002</v>
      </c>
      <c r="E558" s="24" t="s">
        <v>47</v>
      </c>
      <c r="F558" s="32">
        <v>4</v>
      </c>
      <c r="G558" s="33" t="s">
        <v>51</v>
      </c>
      <c r="H558" s="13" t="s">
        <v>47</v>
      </c>
      <c r="I558" s="47">
        <v>980988.4447199354</v>
      </c>
      <c r="J558" s="47">
        <v>310916.048664564</v>
      </c>
      <c r="K558" s="47">
        <v>28394.182921170002</v>
      </c>
      <c r="L558" s="48">
        <v>218784.34868971</v>
      </c>
      <c r="M558" s="47">
        <v>15616771.047408048</v>
      </c>
      <c r="N558" s="47">
        <v>2302062.55310729</v>
      </c>
      <c r="O558" s="47">
        <v>39329.7060259</v>
      </c>
      <c r="P558" s="47">
        <v>2589665.26843792</v>
      </c>
    </row>
    <row r="559" spans="1:16" ht="15">
      <c r="A559" s="23" t="s">
        <v>1158</v>
      </c>
      <c r="B559" s="23" t="s">
        <v>1159</v>
      </c>
      <c r="C559" s="29" t="s">
        <v>1095</v>
      </c>
      <c r="D559" s="12">
        <v>21551555.4911</v>
      </c>
      <c r="E559" s="24" t="s">
        <v>47</v>
      </c>
      <c r="F559" s="32">
        <v>4</v>
      </c>
      <c r="G559" s="33" t="s">
        <v>51</v>
      </c>
      <c r="H559" s="13" t="s">
        <v>47</v>
      </c>
      <c r="I559" s="47">
        <v>839419.1613580007</v>
      </c>
      <c r="J559" s="47">
        <v>344747.32102773205</v>
      </c>
      <c r="K559" s="47">
        <v>68354.96216398</v>
      </c>
      <c r="L559" s="48">
        <v>35437.60767735</v>
      </c>
      <c r="M559" s="47">
        <v>19551709.36022226</v>
      </c>
      <c r="N559" s="47">
        <v>69135.26686441999</v>
      </c>
      <c r="O559" s="47">
        <v>0</v>
      </c>
      <c r="P559" s="47">
        <v>642752.0899237529</v>
      </c>
    </row>
    <row r="560" spans="1:16" ht="15">
      <c r="A560" s="23" t="s">
        <v>1160</v>
      </c>
      <c r="B560" s="23" t="s">
        <v>1161</v>
      </c>
      <c r="C560" s="29" t="s">
        <v>1095</v>
      </c>
      <c r="D560" s="12">
        <v>17689031.707399998</v>
      </c>
      <c r="E560" s="24" t="s">
        <v>47</v>
      </c>
      <c r="F560" s="32">
        <v>3</v>
      </c>
      <c r="G560" s="33" t="s">
        <v>51</v>
      </c>
      <c r="H560" s="13" t="s">
        <v>47</v>
      </c>
      <c r="I560" s="47">
        <v>770613.8218621351</v>
      </c>
      <c r="J560" s="47">
        <v>277603.67003741284</v>
      </c>
      <c r="K560" s="47">
        <v>45191.35667038</v>
      </c>
      <c r="L560" s="48">
        <v>50524.47961656</v>
      </c>
      <c r="M560" s="47">
        <v>16219087.18061426</v>
      </c>
      <c r="N560" s="47">
        <v>32138.6064318</v>
      </c>
      <c r="O560" s="47">
        <v>0</v>
      </c>
      <c r="P560" s="47">
        <v>293872.77674359997</v>
      </c>
    </row>
    <row r="561" spans="1:16" ht="15">
      <c r="A561" s="23" t="s">
        <v>1162</v>
      </c>
      <c r="B561" s="23" t="s">
        <v>1163</v>
      </c>
      <c r="C561" s="29" t="s">
        <v>1095</v>
      </c>
      <c r="D561" s="12">
        <v>16509131.4912</v>
      </c>
      <c r="E561" s="24" t="s">
        <v>47</v>
      </c>
      <c r="F561" s="32">
        <v>4</v>
      </c>
      <c r="G561" s="33" t="s">
        <v>51</v>
      </c>
      <c r="H561" s="13" t="s">
        <v>47</v>
      </c>
      <c r="I561" s="47">
        <v>1465243.5901237326</v>
      </c>
      <c r="J561" s="47">
        <v>853951.1544938225</v>
      </c>
      <c r="K561" s="47">
        <v>42384.08214163</v>
      </c>
      <c r="L561" s="48">
        <v>121971.090891576</v>
      </c>
      <c r="M561" s="47">
        <v>12941796.18535896</v>
      </c>
      <c r="N561" s="47">
        <v>100895.41236819001</v>
      </c>
      <c r="O561" s="47">
        <v>0</v>
      </c>
      <c r="P561" s="47">
        <v>982890.5687853901</v>
      </c>
    </row>
    <row r="562" spans="1:16" ht="15">
      <c r="A562" s="23" t="s">
        <v>1164</v>
      </c>
      <c r="B562" s="23" t="s">
        <v>1165</v>
      </c>
      <c r="C562" s="29" t="s">
        <v>1095</v>
      </c>
      <c r="D562" s="12">
        <v>11476464.8717</v>
      </c>
      <c r="E562" s="24" t="s">
        <v>47</v>
      </c>
      <c r="F562" s="32">
        <v>4</v>
      </c>
      <c r="G562" s="33" t="s">
        <v>51</v>
      </c>
      <c r="H562" s="13" t="s">
        <v>47</v>
      </c>
      <c r="I562" s="47">
        <v>831761.8169999688</v>
      </c>
      <c r="J562" s="47">
        <v>272482.9079358407</v>
      </c>
      <c r="K562" s="47">
        <v>47457.91332028</v>
      </c>
      <c r="L562" s="48">
        <v>31787.698303600002</v>
      </c>
      <c r="M562" s="47">
        <v>10194700.2232094</v>
      </c>
      <c r="N562" s="47">
        <v>4299.73732996</v>
      </c>
      <c r="O562" s="47">
        <v>0</v>
      </c>
      <c r="P562" s="47">
        <v>93974.52930661991</v>
      </c>
    </row>
    <row r="563" spans="1:16" ht="15">
      <c r="A563" s="23" t="s">
        <v>1166</v>
      </c>
      <c r="B563" s="23" t="s">
        <v>1167</v>
      </c>
      <c r="C563" s="29" t="s">
        <v>1095</v>
      </c>
      <c r="D563" s="12">
        <v>261311078.18</v>
      </c>
      <c r="E563" s="24" t="s">
        <v>47</v>
      </c>
      <c r="F563" s="32">
        <v>4</v>
      </c>
      <c r="G563" s="33" t="s">
        <v>51</v>
      </c>
      <c r="H563" s="13" t="s">
        <v>79</v>
      </c>
      <c r="I563" s="47">
        <v>4918605.246968959</v>
      </c>
      <c r="J563" s="47">
        <v>4291244.671057338</v>
      </c>
      <c r="K563" s="47">
        <v>283334.22141898004</v>
      </c>
      <c r="L563" s="48">
        <v>956637.3600101821</v>
      </c>
      <c r="M563" s="47">
        <v>140133758.50394118</v>
      </c>
      <c r="N563" s="47">
        <v>6638495.023203837</v>
      </c>
      <c r="O563" s="47">
        <v>28895925.41421825</v>
      </c>
      <c r="P563" s="47">
        <v>72568228.67119451</v>
      </c>
    </row>
    <row r="564" spans="1:16" ht="15">
      <c r="A564" s="23" t="s">
        <v>1168</v>
      </c>
      <c r="B564" s="23" t="s">
        <v>1169</v>
      </c>
      <c r="C564" s="29" t="s">
        <v>1095</v>
      </c>
      <c r="D564" s="12">
        <v>74381233.0099</v>
      </c>
      <c r="E564" s="24" t="s">
        <v>47</v>
      </c>
      <c r="F564" s="32">
        <v>4</v>
      </c>
      <c r="G564" s="33" t="s">
        <v>51</v>
      </c>
      <c r="H564" s="13" t="s">
        <v>79</v>
      </c>
      <c r="I564" s="47">
        <v>2969618.521544959</v>
      </c>
      <c r="J564" s="47">
        <v>1495498.1169445997</v>
      </c>
      <c r="K564" s="47">
        <v>119864.53302330001</v>
      </c>
      <c r="L564" s="48">
        <v>4244144.09901409</v>
      </c>
      <c r="M564" s="47">
        <v>19248132.27096164</v>
      </c>
      <c r="N564" s="47">
        <v>4100425.9947523903</v>
      </c>
      <c r="O564" s="47">
        <v>29509478.16131315</v>
      </c>
      <c r="P564" s="47">
        <v>12694070.492371652</v>
      </c>
    </row>
    <row r="565" spans="1:16" ht="15">
      <c r="A565" s="23" t="s">
        <v>1170</v>
      </c>
      <c r="B565" s="23" t="s">
        <v>1095</v>
      </c>
      <c r="C565" s="29" t="s">
        <v>1095</v>
      </c>
      <c r="D565" s="12">
        <v>108530633.988</v>
      </c>
      <c r="E565" s="24" t="s">
        <v>79</v>
      </c>
      <c r="F565" s="32">
        <v>4</v>
      </c>
      <c r="G565" s="33" t="s">
        <v>51</v>
      </c>
      <c r="H565" s="13" t="s">
        <v>47</v>
      </c>
      <c r="I565" s="47">
        <v>12285460.126713574</v>
      </c>
      <c r="J565" s="47">
        <v>8177600.9990338115</v>
      </c>
      <c r="K565" s="47">
        <v>938883.077224869</v>
      </c>
      <c r="L565" s="48">
        <v>1975626.9621633636</v>
      </c>
      <c r="M565" s="47">
        <v>81998597.74660416</v>
      </c>
      <c r="N565" s="47">
        <v>375262.31402332004</v>
      </c>
      <c r="O565" s="47">
        <v>0</v>
      </c>
      <c r="P565" s="47">
        <v>2779203.3080282263</v>
      </c>
    </row>
    <row r="566" spans="1:16" ht="15">
      <c r="A566" s="23" t="s">
        <v>1171</v>
      </c>
      <c r="B566" s="23" t="s">
        <v>1172</v>
      </c>
      <c r="C566" s="29" t="s">
        <v>1095</v>
      </c>
      <c r="D566" s="12">
        <v>14345977.1018</v>
      </c>
      <c r="E566" s="24" t="s">
        <v>47</v>
      </c>
      <c r="F566" s="32">
        <v>3</v>
      </c>
      <c r="G566" s="33" t="s">
        <v>51</v>
      </c>
      <c r="H566" s="13" t="s">
        <v>47</v>
      </c>
      <c r="I566" s="47">
        <v>646789.8477174522</v>
      </c>
      <c r="J566" s="47">
        <v>308431.6526367545</v>
      </c>
      <c r="K566" s="47">
        <v>33578.04369943999</v>
      </c>
      <c r="L566" s="48">
        <v>36760.37083344</v>
      </c>
      <c r="M566" s="47">
        <v>12381329.68690621</v>
      </c>
      <c r="N566" s="47">
        <v>241678.54319234972</v>
      </c>
      <c r="O566" s="47">
        <v>0</v>
      </c>
      <c r="P566" s="47">
        <v>697409.3743120562</v>
      </c>
    </row>
    <row r="567" spans="1:16" ht="15">
      <c r="A567" s="23" t="s">
        <v>1173</v>
      </c>
      <c r="B567" s="23" t="s">
        <v>1174</v>
      </c>
      <c r="C567" s="29" t="s">
        <v>1095</v>
      </c>
      <c r="D567" s="12">
        <v>15722150.998</v>
      </c>
      <c r="E567" s="24" t="s">
        <v>47</v>
      </c>
      <c r="F567" s="32">
        <v>4</v>
      </c>
      <c r="G567" s="33" t="s">
        <v>51</v>
      </c>
      <c r="H567" s="13" t="s">
        <v>47</v>
      </c>
      <c r="I567" s="47">
        <v>715611.8258142284</v>
      </c>
      <c r="J567" s="47">
        <v>928532.9535174941</v>
      </c>
      <c r="K567" s="47">
        <v>0</v>
      </c>
      <c r="L567" s="48">
        <v>72469.29978431</v>
      </c>
      <c r="M567" s="47">
        <v>13834932.089967206</v>
      </c>
      <c r="N567" s="47">
        <v>6758.61499946</v>
      </c>
      <c r="O567" s="47">
        <v>0</v>
      </c>
      <c r="P567" s="47">
        <v>163846.22748602036</v>
      </c>
    </row>
    <row r="568" spans="1:16" ht="15">
      <c r="A568" s="23" t="s">
        <v>1175</v>
      </c>
      <c r="B568" s="23" t="s">
        <v>1176</v>
      </c>
      <c r="C568" s="29" t="s">
        <v>1095</v>
      </c>
      <c r="D568" s="12">
        <v>31115106.520699997</v>
      </c>
      <c r="E568" s="24" t="s">
        <v>47</v>
      </c>
      <c r="F568" s="32">
        <v>4</v>
      </c>
      <c r="G568" s="33" t="s">
        <v>51</v>
      </c>
      <c r="H568" s="13" t="s">
        <v>47</v>
      </c>
      <c r="I568" s="47">
        <v>1819779.4803588847</v>
      </c>
      <c r="J568" s="47">
        <v>733111.2081403527</v>
      </c>
      <c r="K568" s="47">
        <v>296740.572298</v>
      </c>
      <c r="L568" s="48">
        <v>92470.84145478</v>
      </c>
      <c r="M568" s="47">
        <v>27106800.178335547</v>
      </c>
      <c r="N568" s="47">
        <v>40400.5371225</v>
      </c>
      <c r="O568" s="47">
        <v>0</v>
      </c>
      <c r="P568" s="47">
        <v>1025803.6214026001</v>
      </c>
    </row>
    <row r="569" spans="1:16" ht="15">
      <c r="A569" s="23" t="s">
        <v>1177</v>
      </c>
      <c r="B569" s="23" t="s">
        <v>1178</v>
      </c>
      <c r="C569" s="29" t="s">
        <v>1095</v>
      </c>
      <c r="D569" s="12">
        <v>24088990.5222</v>
      </c>
      <c r="E569" s="24" t="s">
        <v>47</v>
      </c>
      <c r="F569" s="32">
        <v>3</v>
      </c>
      <c r="G569" s="33" t="s">
        <v>51</v>
      </c>
      <c r="H569" s="13" t="s">
        <v>47</v>
      </c>
      <c r="I569" s="47">
        <v>1528611.6070831497</v>
      </c>
      <c r="J569" s="47">
        <v>450964.204519092</v>
      </c>
      <c r="K569" s="47">
        <v>24764.787070920003</v>
      </c>
      <c r="L569" s="48">
        <v>55915.840423819995</v>
      </c>
      <c r="M569" s="47">
        <v>20698268.1145434</v>
      </c>
      <c r="N569" s="47">
        <v>103943.14370042998</v>
      </c>
      <c r="O569" s="47">
        <v>48442.7033831</v>
      </c>
      <c r="P569" s="47">
        <v>1178080.48121367</v>
      </c>
    </row>
    <row r="570" spans="1:16" ht="15">
      <c r="A570" s="23" t="s">
        <v>1179</v>
      </c>
      <c r="B570" s="23" t="s">
        <v>1180</v>
      </c>
      <c r="C570" s="29" t="s">
        <v>1095</v>
      </c>
      <c r="D570" s="12">
        <v>79670583.3513</v>
      </c>
      <c r="E570" s="24" t="s">
        <v>47</v>
      </c>
      <c r="F570" s="32">
        <v>4</v>
      </c>
      <c r="G570" s="33" t="s">
        <v>51</v>
      </c>
      <c r="H570" s="13" t="s">
        <v>47</v>
      </c>
      <c r="I570" s="47">
        <v>3533917.174886091</v>
      </c>
      <c r="J570" s="47">
        <v>2264697.983716103</v>
      </c>
      <c r="K570" s="47">
        <v>207770.26016956</v>
      </c>
      <c r="L570" s="48">
        <v>237392.81835356102</v>
      </c>
      <c r="M570" s="47">
        <v>65493755.04307376</v>
      </c>
      <c r="N570" s="47">
        <v>1107695.6647811001</v>
      </c>
      <c r="O570" s="47">
        <v>66864.8041177</v>
      </c>
      <c r="P570" s="47">
        <v>6758491.0675268</v>
      </c>
    </row>
    <row r="571" spans="1:16" ht="15">
      <c r="A571" s="23" t="s">
        <v>1181</v>
      </c>
      <c r="B571" s="23" t="s">
        <v>1182</v>
      </c>
      <c r="C571" s="29" t="s">
        <v>1095</v>
      </c>
      <c r="D571" s="12">
        <v>35021463.267400004</v>
      </c>
      <c r="E571" s="24" t="s">
        <v>47</v>
      </c>
      <c r="F571" s="32">
        <v>3</v>
      </c>
      <c r="G571" s="33" t="s">
        <v>51</v>
      </c>
      <c r="H571" s="13" t="s">
        <v>47</v>
      </c>
      <c r="I571" s="47">
        <v>1653644.922478511</v>
      </c>
      <c r="J571" s="47">
        <v>984021.307343714</v>
      </c>
      <c r="K571" s="47">
        <v>68249.34188969</v>
      </c>
      <c r="L571" s="48">
        <v>262544.59987033997</v>
      </c>
      <c r="M571" s="47">
        <v>30630147.148761705</v>
      </c>
      <c r="N571" s="47">
        <v>783950.39372335</v>
      </c>
      <c r="O571" s="47">
        <v>58849.5548689</v>
      </c>
      <c r="P571" s="47">
        <v>580055.10997844</v>
      </c>
    </row>
    <row r="572" spans="1:16" ht="15">
      <c r="A572" s="23" t="s">
        <v>1183</v>
      </c>
      <c r="B572" s="23" t="s">
        <v>1184</v>
      </c>
      <c r="C572" s="29" t="s">
        <v>1095</v>
      </c>
      <c r="D572" s="12">
        <v>32506974.677399997</v>
      </c>
      <c r="E572" s="24" t="s">
        <v>47</v>
      </c>
      <c r="F572" s="32">
        <v>4</v>
      </c>
      <c r="G572" s="33" t="s">
        <v>51</v>
      </c>
      <c r="H572" s="13" t="s">
        <v>47</v>
      </c>
      <c r="I572" s="47">
        <v>1754917.4871792689</v>
      </c>
      <c r="J572" s="47">
        <v>947416.188539901</v>
      </c>
      <c r="K572" s="47">
        <v>304983.8757389262</v>
      </c>
      <c r="L572" s="48">
        <v>118734.19916219</v>
      </c>
      <c r="M572" s="47">
        <v>28877574.427294772</v>
      </c>
      <c r="N572" s="47">
        <v>31159.484519199996</v>
      </c>
      <c r="O572" s="47">
        <v>0</v>
      </c>
      <c r="P572" s="47">
        <v>472189.497825829</v>
      </c>
    </row>
    <row r="573" spans="1:16" ht="15">
      <c r="A573" s="23" t="s">
        <v>1185</v>
      </c>
      <c r="B573" s="23" t="s">
        <v>1186</v>
      </c>
      <c r="C573" s="29" t="s">
        <v>1095</v>
      </c>
      <c r="D573" s="12">
        <v>14034996.1975</v>
      </c>
      <c r="E573" s="24" t="s">
        <v>47</v>
      </c>
      <c r="F573" s="32">
        <v>4</v>
      </c>
      <c r="G573" s="33" t="s">
        <v>51</v>
      </c>
      <c r="H573" s="13" t="s">
        <v>47</v>
      </c>
      <c r="I573" s="47">
        <v>710940.9649311375</v>
      </c>
      <c r="J573" s="47">
        <v>812771.5368653975</v>
      </c>
      <c r="K573" s="47">
        <v>45937.15147294001</v>
      </c>
      <c r="L573" s="48">
        <v>184035.81632303805</v>
      </c>
      <c r="M573" s="47">
        <v>11864772.562657492</v>
      </c>
      <c r="N573" s="47">
        <v>31450.155545842797</v>
      </c>
      <c r="O573" s="47">
        <v>0</v>
      </c>
      <c r="P573" s="47">
        <v>385097.8369043401</v>
      </c>
    </row>
    <row r="574" spans="1:16" ht="15">
      <c r="A574" s="23" t="s">
        <v>1187</v>
      </c>
      <c r="B574" s="23" t="s">
        <v>1188</v>
      </c>
      <c r="C574" s="29" t="s">
        <v>1095</v>
      </c>
      <c r="D574" s="12">
        <v>11684240.8155</v>
      </c>
      <c r="E574" s="24" t="s">
        <v>47</v>
      </c>
      <c r="F574" s="32">
        <v>4</v>
      </c>
      <c r="G574" s="33" t="s">
        <v>51</v>
      </c>
      <c r="H574" s="13" t="s">
        <v>47</v>
      </c>
      <c r="I574" s="47">
        <v>995548.276631679</v>
      </c>
      <c r="J574" s="47">
        <v>373772.6263067896</v>
      </c>
      <c r="K574" s="47">
        <v>33473.87081236</v>
      </c>
      <c r="L574" s="48">
        <v>75171.70175784</v>
      </c>
      <c r="M574" s="47">
        <v>9945370.469092235</v>
      </c>
      <c r="N574" s="47">
        <v>100502.56261868001</v>
      </c>
      <c r="O574" s="47">
        <v>0</v>
      </c>
      <c r="P574" s="47">
        <v>160401.39147534402</v>
      </c>
    </row>
    <row r="575" spans="1:16" ht="15">
      <c r="A575" s="23" t="s">
        <v>1189</v>
      </c>
      <c r="B575" s="23" t="s">
        <v>1190</v>
      </c>
      <c r="C575" s="29" t="s">
        <v>1095</v>
      </c>
      <c r="D575" s="12">
        <v>18217824.562999997</v>
      </c>
      <c r="E575" s="24" t="s">
        <v>47</v>
      </c>
      <c r="F575" s="32">
        <v>4</v>
      </c>
      <c r="G575" s="33" t="s">
        <v>51</v>
      </c>
      <c r="H575" s="13" t="s">
        <v>47</v>
      </c>
      <c r="I575" s="47">
        <v>615459.2307766926</v>
      </c>
      <c r="J575" s="47">
        <v>298475.91436016</v>
      </c>
      <c r="K575" s="47">
        <v>163010.39899306002</v>
      </c>
      <c r="L575" s="48">
        <v>26051.493584990003</v>
      </c>
      <c r="M575" s="47">
        <v>15661576.788479915</v>
      </c>
      <c r="N575" s="47">
        <v>419379.16373459</v>
      </c>
      <c r="O575" s="47">
        <v>166542.51927400002</v>
      </c>
      <c r="P575" s="47">
        <v>867330.09651457</v>
      </c>
    </row>
    <row r="576" spans="1:16" ht="15">
      <c r="A576" s="23" t="s">
        <v>1191</v>
      </c>
      <c r="B576" s="23" t="s">
        <v>1192</v>
      </c>
      <c r="C576" s="29" t="s">
        <v>1095</v>
      </c>
      <c r="D576" s="12">
        <v>132913361.351</v>
      </c>
      <c r="E576" s="24" t="s">
        <v>47</v>
      </c>
      <c r="F576" s="32">
        <v>4</v>
      </c>
      <c r="G576" s="33" t="s">
        <v>51</v>
      </c>
      <c r="H576" s="13" t="s">
        <v>79</v>
      </c>
      <c r="I576" s="47">
        <v>4920050.734657388</v>
      </c>
      <c r="J576" s="47">
        <v>3954654.907069825</v>
      </c>
      <c r="K576" s="47">
        <v>687637.2218012699</v>
      </c>
      <c r="L576" s="48">
        <v>869315.7468628328</v>
      </c>
      <c r="M576" s="47">
        <v>65231765.08871341</v>
      </c>
      <c r="N576" s="47">
        <v>2511548.50250559</v>
      </c>
      <c r="O576" s="47">
        <v>37132058.55753661</v>
      </c>
      <c r="P576" s="47">
        <v>17400830.69481675</v>
      </c>
    </row>
  </sheetData>
  <sheetProtection password="C925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1" customWidth="1"/>
    <col min="2" max="2" width="40.28125" style="1" customWidth="1"/>
    <col min="3" max="3" width="13.57421875" style="1" customWidth="1"/>
    <col min="4" max="4" width="23.140625" style="1" customWidth="1"/>
    <col min="5" max="5" width="9.00390625" style="1" customWidth="1"/>
    <col min="6" max="6" width="22.421875" style="1" customWidth="1"/>
    <col min="7" max="8" width="18.421875" style="0" customWidth="1"/>
    <col min="9" max="9" width="16.00390625" style="0" customWidth="1"/>
    <col min="10" max="10" width="14.57421875" style="0" customWidth="1"/>
    <col min="11" max="11" width="18.421875" style="0" customWidth="1"/>
    <col min="12" max="12" width="24.57421875" style="0" customWidth="1"/>
    <col min="13" max="13" width="22.8515625" style="0" customWidth="1"/>
    <col min="14" max="14" width="27.00390625" style="0" customWidth="1"/>
    <col min="15" max="15" width="25.8515625" style="0" customWidth="1"/>
    <col min="16" max="16" width="20.421875" style="0" customWidth="1"/>
    <col min="17" max="17" width="21.8515625" style="0" customWidth="1"/>
    <col min="18" max="18" width="18.00390625" style="0" customWidth="1"/>
    <col min="19" max="19" width="19.140625" style="59" customWidth="1"/>
    <col min="20" max="20" width="6.8515625" style="0" customWidth="1"/>
    <col min="21" max="21" width="37.28125" style="0" customWidth="1"/>
    <col min="22" max="25" width="18.28125" style="0" customWidth="1"/>
    <col min="26" max="26" width="18.57421875" style="0" customWidth="1"/>
    <col min="27" max="30" width="18.421875" style="0" customWidth="1"/>
    <col min="31" max="31" width="18.28125" style="0" customWidth="1"/>
  </cols>
  <sheetData>
    <row r="1" spans="1:31" s="7" customFormat="1" ht="30.75" customHeight="1" thickBot="1">
      <c r="A1" s="60" t="s">
        <v>1220</v>
      </c>
      <c r="B1" s="61" t="s">
        <v>1231</v>
      </c>
      <c r="C1" s="61" t="s">
        <v>1</v>
      </c>
      <c r="D1" s="61" t="s">
        <v>39</v>
      </c>
      <c r="E1" s="61" t="s">
        <v>1221</v>
      </c>
      <c r="F1" s="61" t="s">
        <v>1222</v>
      </c>
      <c r="G1" s="61" t="s">
        <v>1223</v>
      </c>
      <c r="H1" s="61" t="s">
        <v>40</v>
      </c>
      <c r="I1" s="61" t="s">
        <v>42</v>
      </c>
      <c r="J1" s="61" t="s">
        <v>1232</v>
      </c>
      <c r="K1" s="61" t="s">
        <v>1233</v>
      </c>
      <c r="L1" s="61" t="s">
        <v>1224</v>
      </c>
      <c r="M1" s="61" t="s">
        <v>1225</v>
      </c>
      <c r="N1" s="61" t="s">
        <v>1226</v>
      </c>
      <c r="O1" s="61" t="s">
        <v>1227</v>
      </c>
      <c r="P1" s="61" t="s">
        <v>1228</v>
      </c>
      <c r="Q1" s="61" t="s">
        <v>1229</v>
      </c>
      <c r="R1" s="62" t="s">
        <v>1230</v>
      </c>
      <c r="S1" s="63" t="s">
        <v>1234</v>
      </c>
      <c r="T1" s="64"/>
      <c r="U1" s="73" t="s">
        <v>1235</v>
      </c>
      <c r="V1" s="60" t="s">
        <v>1240</v>
      </c>
      <c r="W1" s="61" t="s">
        <v>1239</v>
      </c>
      <c r="X1" s="61" t="s">
        <v>1238</v>
      </c>
      <c r="Y1" s="61" t="s">
        <v>1237</v>
      </c>
      <c r="Z1" s="61" t="s">
        <v>1236</v>
      </c>
      <c r="AA1" s="61">
        <v>2</v>
      </c>
      <c r="AB1" s="61">
        <v>3</v>
      </c>
      <c r="AC1" s="61">
        <v>4</v>
      </c>
      <c r="AD1" s="61">
        <v>5</v>
      </c>
      <c r="AE1" s="65" t="s">
        <v>30</v>
      </c>
    </row>
    <row r="2" spans="1:31" s="7" customFormat="1" ht="30.75" customHeight="1">
      <c r="A2" s="66" t="str">
        <f>'Scheda Dati'!D6</f>
        <v>024081</v>
      </c>
      <c r="B2" s="66" t="str">
        <f>'Scheda Dati'!D8</f>
        <v>Pove del Grappa</v>
      </c>
      <c r="C2" s="66" t="str">
        <f>'Scheda Dati'!D10</f>
        <v>Vicenza</v>
      </c>
      <c r="D2" s="66">
        <f>'Scheda Dati'!D12</f>
        <v>9813543.71805</v>
      </c>
      <c r="E2" s="66" t="str">
        <f>'Scheda Dati'!I12</f>
        <v>SI</v>
      </c>
      <c r="F2" s="67">
        <f>'Scheda Dati'!D14</f>
        <v>3140</v>
      </c>
      <c r="G2" s="68" t="str">
        <f>'Scheda Dati'!H14</f>
        <v>31.10.2020</v>
      </c>
      <c r="H2" s="68" t="str">
        <f>'Scheda Dati'!E16</f>
        <v>NO</v>
      </c>
      <c r="I2" s="68" t="str">
        <f>'Scheda Dati'!I16</f>
        <v>M</v>
      </c>
      <c r="J2" s="69">
        <f>'Scheda Dati'!D18</f>
        <v>2</v>
      </c>
      <c r="K2" s="70" t="str">
        <f>'Scheda Dati'!I18</f>
        <v>NO</v>
      </c>
      <c r="L2" s="71">
        <f>'Scheda Dati'!H22</f>
        <v>73819</v>
      </c>
      <c r="M2" s="71">
        <f>'Scheda Dati'!H23</f>
        <v>195000</v>
      </c>
      <c r="N2" s="71">
        <f>'Scheda Dati'!H24</f>
        <v>50012</v>
      </c>
      <c r="O2" s="71">
        <f>'Scheda Dati'!H25</f>
        <v>23923</v>
      </c>
      <c r="P2" s="71">
        <f>'Scheda Dati'!H27</f>
        <v>20199</v>
      </c>
      <c r="Q2" s="71">
        <f>'Scheda Dati'!H28</f>
        <v>0</v>
      </c>
      <c r="R2" s="71">
        <f>'Scheda Dati'!H29</f>
        <v>0</v>
      </c>
      <c r="S2" s="67" t="str">
        <f>'Scheda Dati'!A33</f>
        <v>SI</v>
      </c>
      <c r="T2" s="67" t="str">
        <f>'Scheda Dati'!A35</f>
        <v>SI</v>
      </c>
      <c r="U2" s="71" t="str">
        <f>'Scheda Dati'!C35</f>
        <v>relazione illustrativa delle modalità di calcolo</v>
      </c>
      <c r="V2" s="72">
        <f>'Scheda Dati'!H56</f>
        <v>963837.0984144851</v>
      </c>
      <c r="W2" s="72">
        <f>'Scheda Dati'!H57</f>
        <v>701305.021704791</v>
      </c>
      <c r="X2" s="72">
        <f>'Scheda Dati'!H58</f>
        <v>35211.35129415</v>
      </c>
      <c r="Y2" s="72">
        <f>'Scheda Dati'!H59</f>
        <v>41166.62107788001</v>
      </c>
      <c r="Z2" s="72">
        <f>'Scheda Dati'!H60</f>
        <v>1741520.0924913061</v>
      </c>
      <c r="AA2" s="72">
        <f>'Scheda Dati'!H62</f>
        <v>1445384.6384474211</v>
      </c>
      <c r="AB2" s="74">
        <f>'Scheda Dati'!H63</f>
        <v>6536656.622504491</v>
      </c>
      <c r="AC2" s="72">
        <f>'Scheda Dati'!H64</f>
        <v>0</v>
      </c>
      <c r="AD2" s="72">
        <f>'Scheda Dati'!H65</f>
        <v>89982.39979647</v>
      </c>
      <c r="AE2" s="72">
        <f>'Scheda Dati'!H66</f>
        <v>9813543.75323969</v>
      </c>
    </row>
  </sheetData>
  <sheetProtection password="C925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RegioneDelVeneto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Archi2</cp:lastModifiedBy>
  <cp:lastPrinted>2017-05-30T08:21:33Z</cp:lastPrinted>
  <dcterms:created xsi:type="dcterms:W3CDTF">2017-05-12T10:19:30Z</dcterms:created>
  <dcterms:modified xsi:type="dcterms:W3CDTF">2020-11-04T13:48:15Z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